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3"/>
  <workbookPr defaultThemeVersion="166925"/>
  <mc:AlternateContent xmlns:mc="http://schemas.openxmlformats.org/markup-compatibility/2006">
    <mc:Choice Requires="x15">
      <x15ac:absPath xmlns:x15ac="http://schemas.microsoft.com/office/spreadsheetml/2010/11/ac" url="/Users/fweber/Desktop/"/>
    </mc:Choice>
  </mc:AlternateContent>
  <xr:revisionPtr revIDLastSave="0" documentId="13_ncr:1_{0967D5ED-1968-294D-85F0-3CB27E850AAF}" xr6:coauthVersionLast="47" xr6:coauthVersionMax="47" xr10:uidLastSave="{00000000-0000-0000-0000-000000000000}"/>
  <bookViews>
    <workbookView xWindow="34100" yWindow="1660" windowWidth="30240" windowHeight="1720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2" i="16" l="1"/>
  <c r="E18" i="15"/>
  <c r="E17" i="15"/>
  <c r="E16" i="15"/>
  <c r="E15" i="15"/>
  <c r="E14" i="15"/>
  <c r="E13" i="15" l="1"/>
  <c r="H12" i="17"/>
  <c r="B12" i="17"/>
  <c r="C12" i="17"/>
  <c r="D12" i="17"/>
  <c r="E12" i="17"/>
  <c r="F12" i="17"/>
  <c r="G12" i="17"/>
  <c r="E12" i="15"/>
  <c r="G24" i="17"/>
  <c r="E11" i="15"/>
  <c r="E10" i="15"/>
  <c r="E9"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10" authorId="0" shapeId="0" xr:uid="{4B2A8CAC-9039-0741-A2A6-C5CB22874734}">
      <text>
        <r>
          <rPr>
            <sz val="10"/>
            <color rgb="FF000000"/>
            <rFont val="Tahoma"/>
            <family val="2"/>
          </rPr>
          <t xml:space="preserve">Or within timeframe defined by industry. 
</t>
        </r>
      </text>
    </comment>
    <comment ref="A11" authorId="0" shapeId="0" xr:uid="{60A8C1C7-6DAF-124B-B265-C549F23B7B0D}">
      <text>
        <r>
          <rPr>
            <sz val="10"/>
            <color rgb="FF000000"/>
            <rFont val="Tahoma"/>
            <family val="2"/>
          </rPr>
          <t xml:space="preserve">Or determined by the industry. </t>
        </r>
      </text>
    </comment>
    <comment ref="A12"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<sst xmlns="http://schemas.openxmlformats.org/spreadsheetml/2006/main" count="985" uniqueCount="456">
  <si>
    <t xml:space="preserve">North American Numbering Plan </t>
  </si>
  <si>
    <t>Administrator (NANPA) Report</t>
  </si>
  <si>
    <t xml:space="preserve">          FCC CONTRACT NO. 273FCC21C0003</t>
  </si>
  <si>
    <t>May 1 - May 31, 2026</t>
  </si>
  <si>
    <t>Section 11.3, 11.4, 11.5, 11.6, 11.11, 11.12, 13.3 of the NANPA Technical Requirements Document (TRD)</t>
  </si>
  <si>
    <t>Florence Weber, NANPA Vice President</t>
  </si>
  <si>
    <t xml:space="preserve">CO Code/Thousands-Block Activity Report </t>
  </si>
  <si>
    <t>Per Sections 11.4, 11.5.1, 13.3.6 and 13.3.7 of the NANPA TRD</t>
  </si>
  <si>
    <t>REPORTING PERIOD: June 2026</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</si>
  <si>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</si>
  <si>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</si>
  <si>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</si>
  <si>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</si>
  <si>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</si>
  <si>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</si>
  <si>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</si>
  <si>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</si>
  <si>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</si>
  <si>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</si>
  <si>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</si>
  <si>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</si>
  <si>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</si>
  <si>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</si>
  <si>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</si>
  <si>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</si>
  <si>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</si>
  <si>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</si>
  <si>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</si>
  <si>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</si>
  <si>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</si>
  <si>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</si>
  <si>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</si>
  <si>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</si>
  <si>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</si>
  <si>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</si>
  <si>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</si>
  <si>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</si>
  <si>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</si>
  <si>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</si>
  <si>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</si>
  <si>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</si>
  <si>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</si>
  <si>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</si>
  <si>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</si>
  <si>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</si>
  <si>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</si>
  <si>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</si>
  <si>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</si>
  <si>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</si>
  <si>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</si>
  <si>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</si>
  <si>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</si>
  <si>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</si>
  <si>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</si>
  <si>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</si>
  <si>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</si>
  <si>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</si>
  <si>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</si>
  <si>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</si>
  <si>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</si>
  <si>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</si>
  <si>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</si>
  <si>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</si>
  <si>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</si>
  <si>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</si>
  <si>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</si>
  <si>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</si>
  <si>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</si>
  <si>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</si>
  <si>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</si>
  <si>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</si>
  <si>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</si>
  <si>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</si>
  <si>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</si>
  <si>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</si>
  <si>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</si>
  <si>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</si>
  <si>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</si>
  <si>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</si>
  <si>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</si>
  <si>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</si>
  <si>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</si>
  <si>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</si>
  <si>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</si>
  <si>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</si>
  <si>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</si>
  <si>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</si>
  <si>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</si>
  <si>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</si>
  <si>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</si>
  <si>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</si>
  <si>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</si>
  <si>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</si>
  <si>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</si>
  <si>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</si>
  <si>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</si>
  <si>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</si>
  <si>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</si>
  <si>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</si>
  <si>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</si>
  <si>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</si>
  <si>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</si>
  <si>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</si>
  <si>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</si>
  <si>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</si>
  <si>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</si>
  <si>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</si>
  <si>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</si>
  <si>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</si>
  <si>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</si>
  <si>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</si>
  <si>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</si>
  <si>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</si>
  <si>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</si>
  <si>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</si>
  <si>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</si>
  <si>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</si>
  <si>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</si>
  <si>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</si>
  <si>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</si>
  <si>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</si>
  <si>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</si>
  <si>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</si>
  <si>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Insufficient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</si>
  <si>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</si>
  <si>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</si>
  <si>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</si>
  <si>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</si>
  <si>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</si>
  <si>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 xml:space="preserve">Quantity of applications processed </t>
  </si>
  <si>
    <t xml:space="preserve">Quantity of 5XX-NXXs assigned </t>
  </si>
  <si>
    <t>Quantity of 5XX-NXXs modified</t>
  </si>
  <si>
    <t>Quantity of 5XX-NXXs returned</t>
  </si>
  <si>
    <t>Quantity of 5XX-NXXs reclaimed</t>
  </si>
  <si>
    <t>CIC Activity</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</si>
  <si>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</si>
  <si>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</si>
  <si>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</si>
  <si>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</si>
  <si>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</si>
  <si>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</si>
  <si>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</si>
  <si>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</si>
  <si>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</si>
  <si>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</si>
  <si>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</si>
  <si>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</si>
  <si>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</si>
  <si>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</si>
  <si>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</si>
  <si>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</si>
  <si>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</si>
  <si>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</si>
  <si>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</si>
  <si>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</si>
  <si>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</si>
  <si>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NPA</t>
  </si>
  <si>
    <t>327/870</t>
  </si>
  <si>
    <t>347/718/917/929</t>
  </si>
  <si>
    <t>657/714</t>
  </si>
  <si>
    <t>Jurisdiction</t>
  </si>
  <si>
    <t>Date Relief Identified and Industry/Regulators Notified</t>
  </si>
  <si>
    <t>Exhaust Date upon Declaration</t>
  </si>
  <si>
    <t>4Q2026</t>
  </si>
  <si>
    <t>3Q2027</t>
  </si>
  <si>
    <t>4Q2027</t>
  </si>
  <si>
    <t>1Q2027</t>
  </si>
  <si>
    <t>3Q2028</t>
  </si>
  <si>
    <t>1Q2028</t>
  </si>
  <si>
    <t>2Q2029</t>
  </si>
  <si>
    <t xml:space="preserve">Current Exhaust Date </t>
  </si>
  <si>
    <t>2Q2056</t>
  </si>
  <si>
    <t>3Q2057</t>
  </si>
  <si>
    <t>1Q2044</t>
  </si>
  <si>
    <t>1Q2037</t>
  </si>
  <si>
    <t>3Q2044</t>
  </si>
  <si>
    <t>1Q2029</t>
  </si>
  <si>
    <t>1Q2030</t>
  </si>
  <si>
    <t>2Q2028</t>
  </si>
  <si>
    <t>4Q2044</t>
  </si>
  <si>
    <t>Relief Status</t>
  </si>
  <si>
    <t>Trigger</t>
  </si>
  <si>
    <t>Active</t>
  </si>
  <si>
    <t>Suspended</t>
  </si>
  <si>
    <t>Number of Remaining NXXs</t>
  </si>
  <si>
    <t>746/0</t>
  </si>
  <si>
    <t>0/0/1/82</t>
  </si>
  <si>
    <t>96/0</t>
  </si>
  <si>
    <t>Number of NXXs Unavailable</t>
  </si>
  <si>
    <t>14/15</t>
  </si>
  <si>
    <t>16/21/16/14</t>
  </si>
  <si>
    <t>14/14</t>
  </si>
  <si>
    <t>Initial Relief Planning Meeting Notice Date</t>
  </si>
  <si>
    <t>Actual Filing Date with Regulator</t>
  </si>
  <si>
    <t>Requested Implementation Date</t>
  </si>
  <si>
    <t>2Q2026</t>
  </si>
  <si>
    <t>1Q2026</t>
  </si>
  <si>
    <t>2Q2027</t>
  </si>
  <si>
    <t>3Q2026</t>
  </si>
  <si>
    <t>Requested Relief Type</t>
  </si>
  <si>
    <t>Overlay</t>
  </si>
  <si>
    <t>Requested Approval Date</t>
  </si>
  <si>
    <t>Approval Date</t>
  </si>
  <si>
    <t>Approved Relief Type</t>
  </si>
  <si>
    <t>Start of Permissive Dialing</t>
  </si>
  <si>
    <t>Mandatory Dialing</t>
  </si>
  <si>
    <t>New NPA Assignment Start Date</t>
  </si>
  <si>
    <t>Approved Implementation Date (Split - End of Recorded Announcement)</t>
  </si>
  <si>
    <t>Approved Implementation Date (Overlay - Earliest effective date for code assignment)</t>
  </si>
  <si>
    <t>New NPA code(s) assigned</t>
  </si>
  <si>
    <t>First Scheduled Implementation Meeting</t>
  </si>
  <si>
    <t>Planning Letter Published</t>
  </si>
  <si>
    <t xml:space="preserve">03/26/2025   PL-630   </t>
  </si>
  <si>
    <t>02/01/2000 PL-209
04/24/2000 PL-227</t>
  </si>
  <si>
    <t>Rationing Date (PL #)</t>
  </si>
  <si>
    <t>Jeopardy Declared (PL #)</t>
  </si>
  <si>
    <t>In Rationing (Y/N)</t>
  </si>
  <si>
    <t>N</t>
  </si>
  <si>
    <t>Monthly Rationing</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</si>
  <si>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</si>
  <si>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</si>
  <si>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</si>
  <si>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</si>
  <si>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</si>
  <si>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</si>
  <si>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</si>
  <si>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</si>
  <si>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</si>
  <si>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</si>
  <si>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5-weeks after meeting</t>
  </si>
  <si>
    <t>7-week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</si>
  <si>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</si>
  <si>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</si>
  <si>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</si>
  <si>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</si>
  <si>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</si>
  <si>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</si>
  <si>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</si>
  <si>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</si>
  <si>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</si>
  <si>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</si>
  <si>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</si>
  <si>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</si>
  <si>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</si>
  <si>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</si>
  <si>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FTP Submissions</t>
  </si>
  <si>
    <t> </t>
  </si>
  <si>
    <t>Form 502 Web Submissions</t>
  </si>
  <si>
    <t>Form 502 API Submissions</t>
  </si>
  <si>
    <t>Total Form 502 Submissions</t>
  </si>
  <si>
    <t>Error Notifications Sent</t>
  </si>
  <si>
    <t>Missing Utilization Notifications Sent</t>
  </si>
  <si>
    <t>Anomalous  Notifications Sent</t>
  </si>
  <si>
    <t>Confirmation Notifications Sent</t>
  </si>
  <si>
    <t>Reports Sent to Regulator</t>
  </si>
  <si>
    <t>Performance 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</si>
  <si>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</si>
  <si>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</si>
  <si>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</si>
  <si>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</si>
  <si>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</si>
  <si>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</si>
  <si>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</si>
  <si>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</si>
  <si>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</si>
  <si>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</si>
  <si>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</si>
  <si>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Hours and Minutes of Actual NAS Availability</t>
  </si>
  <si>
    <t>Number of Instances of NAS Scheduled Unavailability</t>
  </si>
  <si>
    <t>Hours and Minutes of Scheduled Unavailability</t>
  </si>
  <si>
    <t>30 minutes</t>
  </si>
  <si>
    <t>Number of Instances of NAS Unscheduled Unavailability</t>
  </si>
  <si>
    <t>Hours and Minutes of Unscheduled Unavailability</t>
  </si>
  <si>
    <t xml:space="preserve">*NANPA website scheduled maintenance on June 25, FCC approved two hours of scheduled downtime, of which 1 hour and 51 minutes were used. </t>
  </si>
  <si>
    <t xml:space="preserve">*NAS scheduled maintenance on June 29, FCC approved two hours of scheduled downtime, of which 30 minutes were used. </t>
  </si>
  <si>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</si>
  <si>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</si>
  <si>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</si>
  <si>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</si>
  <si>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</si>
  <si>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</si>
  <si>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</si>
  <si>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</si>
  <si>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</si>
  <si>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</si>
  <si>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</si>
  <si>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</si>
  <si>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</si>
  <si>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</si>
  <si>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</si>
  <si>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</si>
  <si>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</si>
  <si>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</si>
  <si>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</si>
  <si>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</si>
  <si>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</si>
  <si>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</si>
  <si>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</si>
  <si>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</si>
  <si>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</si>
  <si>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Trouble Ticket Detail</t>
  </si>
  <si>
    <t>Ticket Number</t>
  </si>
  <si>
    <t>Status</t>
  </si>
  <si>
    <t>Date Opened</t>
  </si>
  <si>
    <t>Date Closed</t>
  </si>
  <si>
    <t>Total Time Ticket Opened</t>
  </si>
  <si>
    <t>Issue type</t>
  </si>
  <si>
    <t>Description</t>
  </si>
  <si>
    <t>Closed</t>
  </si>
  <si>
    <t>2 days</t>
  </si>
  <si>
    <t>NAS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</si>
  <si>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</si>
  <si>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</si>
  <si>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</si>
  <si>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</si>
  <si>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</si>
  <si>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NAS </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</si>
  <si>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</si>
  <si>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</si>
  <si>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</si>
  <si>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</si>
  <si>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</si>
  <si>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</si>
  <si>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</si>
  <si>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</si>
  <si>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</si>
  <si>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</si>
  <si>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</si>
  <si>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</si>
  <si>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</si>
  <si>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</si>
  <si>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</si>
  <si>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</si>
  <si>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</si>
  <si>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</si>
  <si>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</si>
  <si>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</si>
  <si>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</si>
  <si>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</si>
  <si>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</si>
  <si>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</si>
  <si>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</si>
  <si>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</si>
  <si>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</si>
  <si>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</si>
  <si>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</si>
  <si>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</si>
  <si>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</si>
  <si>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</si>
  <si>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</si>
  <si>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</si>
  <si>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</si>
  <si>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</si>
  <si>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</si>
  <si>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</si>
  <si>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</si>
  <si>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</si>
  <si>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</si>
  <si>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</si>
  <si>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</si>
  <si>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</si>
  <si>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</si>
  <si>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</si>
  <si>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</si>
  <si>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</si>
  <si>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</si>
  <si>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</si>
  <si>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</si>
  <si>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</si>
  <si>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</si>
  <si>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</si>
  <si>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</si>
  <si>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</si>
  <si>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</si>
  <si>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</si>
  <si>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</si>
  <si>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</si>
  <si>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</si>
  <si>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</si>
  <si>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</si>
  <si>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</si>
  <si>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</si>
  <si>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</si>
  <si>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</si>
  <si>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</si>
  <si>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</si>
  <si>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</si>
  <si>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16 days</t>
  </si>
  <si>
    <t>Formatting issue when forms are saved to PDF or printed.</t>
  </si>
  <si>
    <t>12 hours</t>
  </si>
  <si>
    <t>Change to security policy impacted instances causing an issue with system related cron jobs and ability to attach documents within the system.</t>
  </si>
  <si>
    <t xml:space="preserve">Issue with the NRUF Missing Utilization Report cron job. </t>
  </si>
  <si>
    <t>When the RA does a Block Swap, the following information on the Part 3 is not updated based on the new block, "Thousands-Block Contaminated" and "If yes, the number of TNs contaminated (1-1000)".</t>
  </si>
  <si>
    <t xml:space="preserve">Issue with Calendar displaying fully when only one code or block record appears on the Submit Part 4 screen. </t>
  </si>
  <si>
    <t>18 days</t>
  </si>
  <si>
    <t>Issue for Block Modifications where it's listing the NPA-NXX (code) and NPA-NXX-X (block) in Section A of the Part 1B email, Part 1B viewable form is fine.</t>
  </si>
  <si>
    <t>Issue with the “Regulatory Point of Contact” field requiring the "Extension" field to be completed, this only impacted existing SP users who did not have "Thousands-Block/CO Code Resources" as part of their resource subscription.</t>
  </si>
  <si>
    <t>13 days</t>
  </si>
  <si>
    <t xml:space="preserve">Issue with Pooled Code Part 4 not being created at the time a Part 4 is filed for blocks assigned from a Pool Replenishment or LRN request, this issue only impacted specific CO code records. </t>
  </si>
  <si>
    <t>Requested NAS and Website Enhancements</t>
  </si>
  <si>
    <t>NAS or Website</t>
  </si>
  <si>
    <t xml:space="preserve">Requested Change </t>
  </si>
  <si>
    <t>Date Requested</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</si>
  <si>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</si>
  <si>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</si>
  <si>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</si>
  <si>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</si>
  <si>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</si>
  <si>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</si>
  <si>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</si>
  <si>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</si>
  <si>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</si>
  <si>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</si>
  <si>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</si>
  <si>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</si>
  <si>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</si>
  <si>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</si>
  <si>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</si>
  <si>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Website</t>
  </si>
  <si>
    <t xml:space="preserve">Add additional search functionality on the Planning Letters page where you search on an NPA or State. </t>
  </si>
  <si>
    <t>Implemented in NAS on 3/14/2025</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</si>
  <si>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</si>
  <si>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</si>
  <si>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</si>
  <si>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</si>
  <si>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</si>
  <si>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</si>
  <si>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Request to updated Pooling Forecast template to allow submissions per OCN per worksheet.</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</si>
  <si>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</si>
  <si>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</si>
  <si>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</si>
  <si>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</si>
  <si>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</si>
  <si>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 xml:space="preserve">Create a NAS User Report for the Regulators. </t>
  </si>
  <si>
    <t xml:space="preserve">N </t>
  </si>
  <si>
    <t>Implemented in NAS on 10/18/2025</t>
  </si>
  <si>
    <t xml:space="preserve">Thousands-Block/CO Code Assignment Needing Part 4 Report, make date range optional. </t>
  </si>
  <si>
    <t>Implemented in NAS on 9/11/2025</t>
  </si>
  <si>
    <t xml:space="preserve">For the SP user, make this field “Regulatory Point of Contact” a required field. </t>
  </si>
  <si>
    <t>Implemented in NAS on 2/6/2026</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</si>
  <si>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</si>
  <si>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</si>
  <si>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</si>
  <si>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</si>
  <si>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</si>
  <si>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</si>
  <si>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</si>
  <si>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</si>
  <si>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</si>
  <si>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</si>
  <si>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</si>
  <si>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</si>
  <si>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</si>
  <si>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**Mechanized interface implemented as of August 18, 2025**</t>
  </si>
  <si>
    <t>In compliance with the provisions of the Combined NANPA/PA Technical Requirements Document 273FCC21C0003, and in coordination with the FCC, NANPA has implemented a mechanized interface with the Business Integrated Routing and Rating Database System (BIRRDS) web-based portal to automatically create, modify, and disconnect thousands-block and CO code records in BIRRDS.
Comprehensive testing of this interface has confirmed that all applicable application types: New, Modify, and Disconnect, result in accurate updates to the Assigned Code Record (ACD) and Block Code Record (BCR) in BIRRDS, based on the required action and the corresponding Part 3 response.</t>
  </si>
  <si>
    <t>Issued on July 14,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</si>
</sst>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yy;@"/>
    <numFmt numFmtId="165" formatCode="0.000"/>
    <numFmt numFmtId="166" formatCode="mm/dd/yyyy"/>
  </numFmts>
  <fonts count="41">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b/>
      <sz val="10"/>
      <color indexed="12"/>
      <name val="Arial"/>
      <family val="2"/>
    </font>
    <font>
      <sz val="10"/>
      <color rgb="FF333333"/>
      <name val="Inherit"/>
    </font>
    <font>
      <sz val="10"/>
      <name val="Arial"/>
      <family val="2"/>
    </font>
    <font>
      <b/>
      <sz val="10"/>
      <color theme="1"/>
      <name val="Arial"/>
      <family val="2"/>
    </font>
    <font>
      <b/>
      <sz val="12"/>
      <color theme="1"/>
      <name val="Arial"/>
      <family val="2"/>
    </font>
    <font>
      <sz val="8"/>
      <name val="Calibri"/>
      <family val="2"/>
      <scheme val="minor"/>
    </font>
    <font>
      <sz val="11"/>
      <color rgb="FF000000"/>
      <name val="Calibri"/>
      <family val="2"/>
      <scheme val="minor"/>
    </font>
    <font>
      <sz val="11"/>
      <name val="Calibri"/>
      <family val="2"/>
      <scheme val="minor"/>
    </font>
    <font>
      <sz val="11"/>
      <color rgb="FF7030A0"/>
      <name val="Calibri"/>
      <family val="2"/>
      <scheme val="minor"/>
    </font>
    <font>
      <sz val="11"/>
      <color theme="1"/>
      <name val="Calibri"/>
      <family val="2"/>
      <scheme val="minor"/>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sz val="11"/>
      <color rgb="FF000000"/>
      <name val="Calibri"/>
      <family val="2"/>
    </font>
    <font>
      <sz val="11"/>
      <color rgb="FF000000"/>
      <name val="Calibri"/>
      <family val="2"/>
      <charset val="1"/>
    </font>
    <font>
      <i/>
      <sz val="11"/>
      <name val="Calibri"/>
      <family val="2"/>
      <scheme val="minor"/>
    </font>
    <font>
      <i/>
      <sz val="11"/>
      <color theme="1"/>
      <name val="Calibri"/>
      <family val="2"/>
      <scheme val="minor"/>
    </font>
    <font>
      <b/>
      <sz val="11"/>
      <color theme="1"/>
      <name val="Calibri"/>
      <family val="2"/>
      <scheme val="minor"/>
    </font>
    <font>
      <b/>
      <u/>
      <sz val="11"/>
      <color rgb="FF000000"/>
      <name val="Calibri"/>
      <family val="2"/>
      <scheme val="minor"/>
    </font>
    <font>
      <u/>
      <sz val="11"/>
      <color rgb="FF000000"/>
      <name val="Calibri"/>
      <family val="2"/>
      <scheme val="minor"/>
    </font>
    <font>
      <b/>
      <sz val="11"/>
      <color theme="0"/>
      <name val="Calibri"/>
      <family val="2"/>
      <scheme val="minor"/>
    </font>
    <font>
      <b/>
      <sz val="16"/>
      <name val="Calibri"/>
      <family val="2"/>
      <scheme val="minor"/>
    </font>
    <font>
      <b/>
      <sz val="16"/>
      <color theme="1"/>
      <name val="Calibri"/>
      <family val="2"/>
      <scheme val="minor"/>
    </font>
    <font>
      <b/>
      <sz val="12"/>
      <name val="Calibri"/>
      <family val="2"/>
      <scheme val="minor"/>
    </font>
    <font>
      <b/>
      <sz val="12"/>
      <color theme="1"/>
      <name val="Calibri"/>
      <family val="2"/>
      <scheme val="minor"/>
    </font>
    <font>
      <b/>
      <sz val="12"/>
      <color rgb="FFFFFFFF"/>
      <name val="Calibri"/>
      <family val="2"/>
      <scheme val="minor"/>
    </font>
    <font>
      <b/>
      <sz val="12"/>
      <color theme="0"/>
      <name val="Calibri"/>
      <family val="2"/>
      <scheme val="minor"/>
    </font>
    <font>
      <b/>
      <sz val="11"/>
      <color rgb="FFFFFFFF"/>
      <name val="Calibri"/>
      <family val="2"/>
      <scheme val="minor"/>
    </font>
    <font>
      <sz val="12"/>
      <color theme="1"/>
      <name val="Calibri"/>
      <family val="2"/>
      <scheme val="minor"/>
    </font>
    <font>
      <b/>
      <sz val="12"/>
      <color rgb="FF000000"/>
      <name val="Calibri"/>
      <family val="2"/>
    </font>
    <font>
      <b/>
      <u/>
      <sz val="11"/>
      <name val="Calibri"/>
      <family val="2"/>
    </font>
    <font>
      <b/>
      <u val="double"/>
      <sz val="11"/>
      <color rgb="FF000000"/>
      <name val="Calibri"/>
      <family val="2"/>
    </font>
    <font>
      <sz val="11"/>
      <color theme="1"/>
      <name val="Calibri"/>
      <family val="2"/>
    </font>
  </fonts>
  <fills count="9">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7" fillId="0" borderId="0"/>
    <xf numFmtId="0" fontId="7" fillId="0" borderId="0"/>
    <xf numFmtId="0" fontId="14" fillId="0" borderId="0"/>
  </cellStyleXfs>
  <cellXfs count="340">
    <xf numFmtId="0" fontId="0" fillId="0" borderId="0" xfId="0"/>
    <xf numFmtId="0" fontId="4" fillId="0" borderId="0" xfId="0" applyFont="1" applyAlignment="1">
      <alignment horizontal="center"/>
    </xf>
    <xf numFmtId="0" fontId="5" fillId="0" borderId="0" xfId="0" applyFont="1" applyAlignment="1">
      <alignment wrapText="1"/>
    </xf>
    <xf numFmtId="0" fontId="6" fillId="0" borderId="0" xfId="0" applyFont="1" applyAlignment="1">
      <alignment horizontal="left"/>
    </xf>
    <xf numFmtId="0" fontId="9" fillId="0" borderId="0" xfId="0" applyFont="1"/>
    <xf numFmtId="0" fontId="8" fillId="0" borderId="0" xfId="0" applyFont="1" applyAlignment="1">
      <alignment horizontal="center"/>
    </xf>
    <xf numFmtId="3" fontId="0" fillId="0" borderId="0" xfId="0" applyNumberFormat="1"/>
    <xf numFmtId="0" fontId="0" fillId="0" borderId="0" xfId="0" applyAlignment="1">
      <alignment horizontal="center" vertical="top" wrapText="1"/>
    </xf>
    <xf numFmtId="0" fontId="12" fillId="0" borderId="1" xfId="0" applyFont="1" applyBorder="1"/>
    <xf numFmtId="0" fontId="12" fillId="0" borderId="1" xfId="0" applyFont="1" applyBorder="1" applyAlignment="1">
      <alignment wrapText="1"/>
    </xf>
    <xf numFmtId="0" fontId="11" fillId="0" borderId="0" xfId="0" applyFont="1"/>
    <xf numFmtId="0" fontId="11" fillId="0" borderId="0" xfId="0" applyFont="1" applyAlignment="1">
      <alignment horizontal="center"/>
    </xf>
    <xf numFmtId="0" fontId="12" fillId="0" borderId="0" xfId="0" applyFont="1"/>
    <xf numFmtId="0" fontId="12" fillId="0" borderId="0" xfId="0" applyFont="1" applyAlignment="1">
      <alignment horizontal="left" vertical="top" wrapText="1"/>
    </xf>
    <xf numFmtId="0" fontId="13" fillId="0" borderId="0" xfId="0" applyFont="1" applyAlignment="1">
      <alignment horizontal="left" vertical="center"/>
    </xf>
    <xf numFmtId="0" fontId="15" fillId="0" borderId="3" xfId="0" applyFont="1" applyBorder="1" applyAlignment="1">
      <alignment horizontal="right"/>
    </xf>
    <xf numFmtId="2" fontId="15" fillId="0" borderId="3" xfId="0" applyNumberFormat="1" applyFont="1" applyBorder="1" applyAlignment="1">
      <alignment horizontal="right" wrapText="1"/>
    </xf>
    <xf numFmtId="165" fontId="12" fillId="0" borderId="3" xfId="0" applyNumberFormat="1" applyFont="1" applyBorder="1" applyAlignment="1">
      <alignment horizontal="right"/>
    </xf>
    <xf numFmtId="0" fontId="12" fillId="0" borderId="3" xfId="0" applyFont="1" applyBorder="1"/>
    <xf numFmtId="3" fontId="12" fillId="0" borderId="3" xfId="0" applyNumberFormat="1" applyFont="1" applyBorder="1"/>
    <xf numFmtId="0" fontId="12" fillId="5" borderId="3" xfId="0" applyFont="1" applyFill="1" applyBorder="1"/>
    <xf numFmtId="3" fontId="12" fillId="5" borderId="3" xfId="0" applyNumberFormat="1" applyFont="1" applyFill="1" applyBorder="1"/>
    <xf numFmtId="0" fontId="16" fillId="0" borderId="3" xfId="0" applyFont="1" applyBorder="1"/>
    <xf numFmtId="3" fontId="16" fillId="0" borderId="0" xfId="0" applyNumberFormat="1" applyFont="1"/>
    <xf numFmtId="3" fontId="16" fillId="6" borderId="3" xfId="0" applyNumberFormat="1" applyFont="1" applyFill="1" applyBorder="1" applyAlignment="1">
      <alignment horizontal="right" vertical="top" wrapText="1"/>
    </xf>
    <xf numFmtId="0" fontId="16" fillId="0" borderId="8" xfId="0" applyFont="1" applyBorder="1"/>
    <xf numFmtId="2" fontId="12" fillId="0" borderId="3" xfId="0" applyNumberFormat="1" applyFont="1" applyBorder="1"/>
    <xf numFmtId="0" fontId="16" fillId="0" borderId="3" xfId="0" applyFont="1" applyBorder="1" applyAlignment="1">
      <alignment horizontal="left"/>
    </xf>
    <xf numFmtId="164" fontId="15" fillId="0" borderId="3" xfId="0" applyNumberFormat="1" applyFont="1" applyBorder="1" applyAlignment="1">
      <alignment horizontal="right"/>
    </xf>
    <xf numFmtId="164" fontId="12" fillId="0" borderId="3" xfId="0" applyNumberFormat="1" applyFont="1" applyBorder="1"/>
    <xf numFmtId="164" fontId="16" fillId="6" borderId="3" xfId="0" applyNumberFormat="1" applyFont="1" applyFill="1" applyBorder="1"/>
    <xf numFmtId="0" fontId="16" fillId="0" borderId="0" xfId="0" applyFont="1"/>
    <xf numFmtId="17" fontId="19" fillId="0" borderId="1" xfId="3" applyNumberFormat="1" applyFont="1" applyBorder="1" applyAlignment="1">
      <alignment horizontal="center"/>
    </xf>
    <xf numFmtId="17" fontId="19" fillId="7" borderId="1" xfId="3" applyNumberFormat="1" applyFont="1" applyFill="1" applyBorder="1" applyAlignment="1">
      <alignment horizontal="center"/>
    </xf>
    <xf numFmtId="0" fontId="12" fillId="0" borderId="2" xfId="0" applyFont="1" applyBorder="1"/>
    <xf numFmtId="0" fontId="20" fillId="0" borderId="2" xfId="0" applyFont="1" applyBorder="1"/>
    <xf numFmtId="0" fontId="12" fillId="6" borderId="2" xfId="0" applyFont="1" applyFill="1" applyBorder="1"/>
    <xf numFmtId="9" fontId="12" fillId="0" borderId="1" xfId="0" applyNumberFormat="1" applyFont="1" applyBorder="1"/>
    <xf numFmtId="0" fontId="12" fillId="0" borderId="1" xfId="0" applyFont="1" applyBorder="1" applyAlignment="1">
      <alignment horizontal="left"/>
    </xf>
    <xf numFmtId="0" fontId="12" fillId="0" borderId="1" xfId="0" applyFont="1" applyBorder="1" applyAlignment="1">
      <alignment horizontal="right"/>
    </xf>
    <xf numFmtId="9" fontId="12" fillId="0" borderId="1" xfId="0" applyNumberFormat="1" applyFont="1" applyBorder="1" applyAlignment="1">
      <alignment horizontal="right"/>
    </xf>
    <xf numFmtId="0" fontId="16" fillId="0" borderId="1" xfId="3" applyFont="1" applyBorder="1" applyAlignment="1">
      <alignment wrapText="1"/>
    </xf>
    <xf numFmtId="0" fontId="22" fillId="0" borderId="1" xfId="0" applyFont="1" applyBorder="1" applyAlignment="1">
      <alignment wrapText="1"/>
    </xf>
    <xf numFmtId="0" fontId="16" fillId="0" borderId="1" xfId="3" applyFont="1" applyBorder="1" applyAlignment="1">
      <alignment vertical="center" wrapText="1"/>
    </xf>
    <xf numFmtId="0" fontId="21" fillId="0" borderId="1" xfId="0" applyFont="1" applyBorder="1" applyAlignment="1">
      <alignment wrapText="1"/>
    </xf>
    <xf numFmtId="164" fontId="18" fillId="8" borderId="1" xfId="0" applyNumberFormat="1" applyFont="1" applyFill="1" applyBorder="1"/>
    <xf numFmtId="164" fontId="18" fillId="0" borderId="22" xfId="0" applyNumberFormat="1" applyFont="1" applyBorder="1" applyAlignment="1">
      <alignment horizontal="left" vertical="top" wrapText="1"/>
    </xf>
    <xf numFmtId="0" fontId="25" fillId="0" borderId="0" xfId="0" applyFont="1" applyAlignment="1">
      <alignment horizontal="left" vertical="top" wrapText="1"/>
    </xf>
    <xf numFmtId="2" fontId="15" fillId="0" borderId="4" xfId="0" applyNumberFormat="1" applyFont="1" applyBorder="1" applyAlignment="1">
      <alignment horizontal="right" wrapText="1"/>
    </xf>
    <xf numFmtId="0" fontId="15" fillId="0" borderId="4" xfId="0" applyFont="1" applyBorder="1" applyAlignment="1">
      <alignment horizontal="right"/>
    </xf>
    <xf numFmtId="164" fontId="12" fillId="0" borderId="5" xfId="0" applyNumberFormat="1" applyFont="1" applyBorder="1"/>
    <xf numFmtId="0" fontId="16" fillId="0" borderId="5" xfId="0" applyFont="1" applyBorder="1"/>
    <xf numFmtId="3" fontId="12" fillId="0" borderId="5" xfId="0" applyNumberFormat="1" applyFont="1" applyBorder="1"/>
    <xf numFmtId="165" fontId="12" fillId="0" borderId="5" xfId="0" applyNumberFormat="1" applyFont="1" applyBorder="1" applyAlignment="1">
      <alignment horizontal="right"/>
    </xf>
    <xf numFmtId="164" fontId="12" fillId="0" borderId="4" xfId="0" applyNumberFormat="1" applyFont="1" applyBorder="1"/>
    <xf numFmtId="0" fontId="12" fillId="0" borderId="4" xfId="0" applyFont="1" applyBorder="1"/>
    <xf numFmtId="3" fontId="16" fillId="6" borderId="21" xfId="0" applyNumberFormat="1" applyFont="1" applyFill="1" applyBorder="1" applyAlignment="1">
      <alignment horizontal="right"/>
    </xf>
    <xf numFmtId="165" fontId="12" fillId="0" borderId="4" xfId="0" applyNumberFormat="1" applyFont="1" applyBorder="1" applyAlignment="1">
      <alignment horizontal="right"/>
    </xf>
    <xf numFmtId="1" fontId="12" fillId="0" borderId="4" xfId="0" applyNumberFormat="1" applyFont="1" applyBorder="1"/>
    <xf numFmtId="164" fontId="12" fillId="5" borderId="0" xfId="0" applyNumberFormat="1" applyFont="1" applyFill="1"/>
    <xf numFmtId="0" fontId="11" fillId="0" borderId="1" xfId="0" applyFont="1" applyBorder="1" applyAlignment="1">
      <alignment horizontal="center"/>
    </xf>
    <xf numFmtId="0" fontId="0" fillId="0" borderId="0" xfId="0" applyAlignment="1">
      <alignment horizontal="right"/>
    </xf>
    <xf numFmtId="0" fontId="26" fillId="0" borderId="1" xfId="0" applyFont="1" applyBorder="1" applyAlignment="1">
      <alignment horizontal="center" vertical="center"/>
    </xf>
    <xf numFmtId="0" fontId="11" fillId="0" borderId="1" xfId="0" applyFont="1" applyBorder="1" applyAlignment="1">
      <alignment wrapText="1"/>
    </xf>
    <xf numFmtId="0" fontId="11" fillId="6" borderId="1" xfId="0" applyFont="1" applyFill="1" applyBorder="1" applyAlignment="1">
      <alignment wrapText="1"/>
    </xf>
    <xf numFmtId="0" fontId="26" fillId="0" borderId="1" xfId="0" applyFont="1" applyBorder="1" applyAlignment="1">
      <alignment horizontal="center" wrapText="1"/>
    </xf>
    <xf numFmtId="0" fontId="0" fillId="0" borderId="0" xfId="0" applyAlignment="1">
      <alignment wrapText="1"/>
    </xf>
    <xf numFmtId="0" fontId="3" fillId="0" borderId="0" xfId="0" applyFont="1"/>
    <xf numFmtId="0" fontId="2" fillId="0" borderId="0" xfId="0" applyFont="1"/>
    <xf numFmtId="0" fontId="30" fillId="0" borderId="0" xfId="0" applyFont="1" applyAlignment="1">
      <alignment horizontal="center"/>
    </xf>
    <xf numFmtId="0" fontId="32" fillId="0" borderId="0" xfId="0" applyFont="1"/>
    <xf numFmtId="49" fontId="32" fillId="0" borderId="0" xfId="0" applyNumberFormat="1" applyFont="1"/>
    <xf numFmtId="0" fontId="28" fillId="2" borderId="0" xfId="0" applyFont="1" applyFill="1"/>
    <xf numFmtId="0" fontId="34" fillId="2" borderId="1" xfId="0" applyFont="1" applyFill="1" applyBorder="1" applyAlignment="1">
      <alignment vertical="center" wrapText="1"/>
    </xf>
    <xf numFmtId="0" fontId="34" fillId="2" borderId="1" xfId="0" applyFont="1" applyFill="1" applyBorder="1" applyAlignment="1">
      <alignment horizontal="center" vertical="center" wrapText="1"/>
    </xf>
    <xf numFmtId="0" fontId="35" fillId="3" borderId="3" xfId="0" applyFont="1" applyFill="1" applyBorder="1" applyAlignment="1">
      <alignment horizontal="center" wrapText="1"/>
    </xf>
    <xf numFmtId="0" fontId="28" fillId="2" borderId="1" xfId="0" applyFont="1" applyFill="1" applyBorder="1"/>
    <xf numFmtId="0" fontId="28" fillId="2" borderId="1" xfId="0" applyFont="1" applyFill="1" applyBorder="1" applyAlignment="1">
      <alignment horizontal="left"/>
    </xf>
    <xf numFmtId="0" fontId="28" fillId="2" borderId="1" xfId="0" applyFont="1" applyFill="1" applyBorder="1" applyAlignment="1">
      <alignment horizontal="center" wrapText="1"/>
    </xf>
    <xf numFmtId="0" fontId="21" fillId="0" borderId="2" xfId="0" applyFont="1" applyBorder="1" applyAlignment="1">
      <alignment horizontal="center"/>
    </xf>
    <xf numFmtId="9" fontId="21" fillId="6" borderId="27" xfId="0" applyNumberFormat="1" applyFont="1" applyFill="1" applyBorder="1" applyAlignment="1">
      <alignment horizontal="center"/>
    </xf>
    <xf numFmtId="0" fontId="21" fillId="6" borderId="27" xfId="0" applyFont="1" applyFill="1" applyBorder="1" applyAlignment="1">
      <alignment horizontal="center"/>
    </xf>
    <xf numFmtId="0" fontId="21" fillId="0" borderId="27" xfId="0" applyFont="1" applyBorder="1" applyAlignment="1">
      <alignment horizontal="center"/>
    </xf>
    <xf numFmtId="0" fontId="36" fillId="0" borderId="0" xfId="0" applyFont="1"/>
    <xf numFmtId="0" fontId="35" fillId="3" borderId="3" xfId="0" applyFont="1" applyFill="1" applyBorder="1"/>
    <xf numFmtId="0" fontId="35" fillId="3" borderId="3" xfId="0" applyFont="1" applyFill="1" applyBorder="1" applyAlignment="1">
      <alignment wrapText="1"/>
    </xf>
    <xf numFmtId="0" fontId="35" fillId="3" borderId="6" xfId="0" applyFont="1" applyFill="1" applyBorder="1" applyAlignment="1">
      <alignment wrapText="1"/>
    </xf>
    <xf numFmtId="16" fontId="35" fillId="2" borderId="3" xfId="0" applyNumberFormat="1" applyFont="1" applyFill="1" applyBorder="1" applyAlignment="1">
      <alignment horizontal="center" vertical="center" wrapText="1"/>
    </xf>
    <xf numFmtId="0" fontId="28" fillId="2" borderId="24" xfId="0" applyFont="1" applyFill="1" applyBorder="1" applyAlignment="1">
      <alignment horizontal="center"/>
    </xf>
    <xf numFmtId="0" fontId="28" fillId="2" borderId="1" xfId="0" applyFont="1" applyFill="1" applyBorder="1" applyAlignment="1">
      <alignment horizontal="center"/>
    </xf>
    <xf numFmtId="0" fontId="35" fillId="3" borderId="16" xfId="0" applyFont="1" applyFill="1" applyBorder="1" applyAlignment="1">
      <alignment wrapText="1"/>
    </xf>
    <xf numFmtId="0" fontId="35" fillId="2" borderId="3" xfId="0" applyFont="1" applyFill="1" applyBorder="1" applyAlignment="1">
      <alignment horizontal="center" vertical="center" wrapText="1"/>
    </xf>
    <xf numFmtId="14" fontId="11" fillId="0" borderId="1" xfId="0" applyNumberFormat="1" applyFont="1" applyBorder="1" applyAlignment="1">
      <alignment horizontal="center"/>
    </xf>
    <xf numFmtId="14" fontId="11" fillId="6" borderId="1" xfId="0" applyNumberFormat="1" applyFont="1" applyFill="1" applyBorder="1" applyAlignment="1">
      <alignment horizontal="center"/>
    </xf>
    <xf numFmtId="0" fontId="11" fillId="6" borderId="1" xfId="0" applyFont="1" applyFill="1" applyBorder="1" applyAlignment="1">
      <alignment horizontal="center"/>
    </xf>
    <xf numFmtId="0" fontId="12" fillId="0" borderId="1" xfId="0" applyFont="1" applyBorder="1" applyAlignment="1">
      <alignment horizontal="center" wrapText="1"/>
    </xf>
    <xf numFmtId="0" fontId="11" fillId="6" borderId="1" xfId="0" applyFont="1" applyFill="1" applyBorder="1" applyAlignment="1">
      <alignment horizontal="center" wrapText="1"/>
    </xf>
    <xf numFmtId="0" fontId="11" fillId="0" borderId="1" xfId="0" applyFont="1" applyBorder="1" applyAlignment="1">
      <alignment horizontal="center" wrapText="1"/>
    </xf>
    <xf numFmtId="0" fontId="28" fillId="2" borderId="31" xfId="0" applyFont="1" applyFill="1" applyBorder="1"/>
    <xf numFmtId="0" fontId="31" fillId="0" borderId="0" xfId="3" applyFont="1" applyAlignment="1">
      <alignment horizontal="left"/>
    </xf>
    <xf numFmtId="0" fontId="21" fillId="0" borderId="15" xfId="0" applyFont="1" applyBorder="1" applyAlignment="1">
      <alignment horizontal="center"/>
    </xf>
    <xf numFmtId="0" fontId="21" fillId="0" borderId="11" xfId="0" applyFont="1" applyBorder="1" applyAlignment="1">
      <alignment horizontal="center"/>
    </xf>
    <xf numFmtId="9" fontId="21" fillId="0" borderId="15" xfId="0" applyNumberFormat="1" applyFont="1" applyBorder="1" applyAlignment="1">
      <alignment horizontal="center"/>
    </xf>
    <xf numFmtId="0" fontId="21" fillId="0" borderId="28" xfId="0" applyFont="1" applyBorder="1" applyAlignment="1">
      <alignment horizontal="center"/>
    </xf>
    <xf numFmtId="9" fontId="21" fillId="0" borderId="27" xfId="0" applyNumberFormat="1" applyFont="1" applyBorder="1" applyAlignment="1">
      <alignment horizontal="center"/>
    </xf>
    <xf numFmtId="0" fontId="37" fillId="0" borderId="0" xfId="0" applyFont="1"/>
    <xf numFmtId="0" fontId="21" fillId="0" borderId="0" xfId="0" applyFont="1"/>
    <xf numFmtId="0" fontId="21" fillId="0" borderId="0" xfId="0" applyFont="1" applyAlignment="1">
      <alignment wrapText="1"/>
    </xf>
    <xf numFmtId="0" fontId="38" fillId="0" borderId="1" xfId="0" applyFont="1" applyBorder="1"/>
    <xf numFmtId="0" fontId="39" fillId="0" borderId="11" xfId="0" applyFont="1" applyBorder="1" applyAlignment="1">
      <alignment wrapText="1"/>
    </xf>
    <xf numFmtId="0" fontId="39" fillId="0" borderId="11" xfId="0" applyFont="1" applyBorder="1"/>
    <xf numFmtId="0" fontId="16" fillId="0" borderId="2" xfId="0" applyFont="1" applyBorder="1"/>
    <xf numFmtId="0" fontId="21" fillId="0" borderId="28" xfId="0" applyFont="1" applyBorder="1" applyAlignment="1">
      <alignment wrapText="1"/>
    </xf>
    <xf numFmtId="14" fontId="21" fillId="0" borderId="21" xfId="0" applyNumberFormat="1" applyFont="1" applyBorder="1"/>
    <xf numFmtId="0" fontId="21" fillId="0" borderId="28" xfId="0" applyFont="1" applyBorder="1"/>
    <xf numFmtId="0" fontId="16" fillId="0" borderId="28" xfId="0" applyFont="1" applyBorder="1" applyAlignment="1">
      <alignment wrapText="1"/>
    </xf>
    <xf numFmtId="0" fontId="21" fillId="0" borderId="2" xfId="0" applyFont="1" applyBorder="1"/>
    <xf numFmtId="0" fontId="21" fillId="6" borderId="23" xfId="0" applyFont="1" applyFill="1" applyBorder="1"/>
    <xf numFmtId="0" fontId="21" fillId="6" borderId="0" xfId="0" applyFont="1" applyFill="1" applyAlignment="1">
      <alignment wrapText="1"/>
    </xf>
    <xf numFmtId="14" fontId="21" fillId="0" borderId="32" xfId="0" applyNumberFormat="1" applyFont="1" applyBorder="1"/>
    <xf numFmtId="0" fontId="21" fillId="0" borderId="33" xfId="0" applyFont="1" applyBorder="1"/>
    <xf numFmtId="9" fontId="16" fillId="0" borderId="0" xfId="0" applyNumberFormat="1" applyFont="1"/>
    <xf numFmtId="9" fontId="19" fillId="7" borderId="1" xfId="3" applyNumberFormat="1" applyFont="1" applyFill="1" applyBorder="1" applyAlignment="1">
      <alignment horizontal="center"/>
    </xf>
    <xf numFmtId="0" fontId="0" fillId="0" borderId="3" xfId="0" applyBorder="1"/>
    <xf numFmtId="0" fontId="21" fillId="6" borderId="18" xfId="0" applyFont="1" applyFill="1" applyBorder="1"/>
    <xf numFmtId="0" fontId="21" fillId="0" borderId="18" xfId="0" applyFont="1" applyBorder="1" applyAlignment="1">
      <alignment wrapText="1"/>
    </xf>
    <xf numFmtId="14" fontId="21" fillId="0" borderId="34" xfId="0" applyNumberFormat="1" applyFont="1" applyBorder="1"/>
    <xf numFmtId="0" fontId="21" fillId="6" borderId="17" xfId="0" applyFont="1" applyFill="1" applyBorder="1"/>
    <xf numFmtId="0" fontId="0" fillId="0" borderId="3" xfId="0" applyBorder="1" applyAlignment="1">
      <alignment wrapText="1"/>
    </xf>
    <xf numFmtId="14" fontId="0" fillId="0" borderId="3" xfId="0" applyNumberFormat="1" applyBorder="1"/>
    <xf numFmtId="164" fontId="16" fillId="5" borderId="3" xfId="0" applyNumberFormat="1" applyFont="1" applyFill="1" applyBorder="1"/>
    <xf numFmtId="165" fontId="12" fillId="5" borderId="3" xfId="0" applyNumberFormat="1" applyFont="1" applyFill="1" applyBorder="1" applyAlignment="1">
      <alignment horizontal="right"/>
    </xf>
    <xf numFmtId="0" fontId="16" fillId="5" borderId="8" xfId="0" applyFont="1" applyFill="1" applyBorder="1"/>
    <xf numFmtId="0" fontId="0" fillId="5" borderId="0" xfId="0" applyFill="1"/>
    <xf numFmtId="0" fontId="1" fillId="0" borderId="0" xfId="0" applyFont="1"/>
    <xf numFmtId="0" fontId="1" fillId="0" borderId="2" xfId="0" applyFont="1" applyBorder="1"/>
    <xf numFmtId="0" fontId="1" fillId="0" borderId="29" xfId="0" applyFont="1" applyBorder="1"/>
    <xf numFmtId="0" fontId="1" fillId="0" borderId="19" xfId="0" applyFont="1" applyBorder="1"/>
    <xf numFmtId="0" fontId="1" fillId="0" borderId="3" xfId="0" applyFont="1" applyBorder="1"/>
    <xf numFmtId="0" fontId="1" fillId="0" borderId="28" xfId="0" applyFont="1" applyBorder="1"/>
    <xf numFmtId="3" fontId="1" fillId="0" borderId="1" xfId="0" applyNumberFormat="1" applyFont="1" applyBorder="1"/>
    <xf numFmtId="3" fontId="1" fillId="0" borderId="9" xfId="0" applyNumberFormat="1" applyFont="1" applyBorder="1"/>
    <xf numFmtId="3" fontId="1" fillId="0" borderId="3" xfId="0" applyNumberFormat="1" applyFont="1" applyBorder="1"/>
    <xf numFmtId="3" fontId="1" fillId="0" borderId="11" xfId="0" applyNumberFormat="1" applyFont="1" applyBorder="1"/>
    <xf numFmtId="0" fontId="1" fillId="5" borderId="2" xfId="0" applyFont="1" applyFill="1" applyBorder="1"/>
    <xf numFmtId="0" fontId="1" fillId="5" borderId="29" xfId="0" applyFont="1" applyFill="1" applyBorder="1"/>
    <xf numFmtId="0" fontId="1" fillId="5" borderId="19" xfId="0" applyFont="1" applyFill="1" applyBorder="1"/>
    <xf numFmtId="0" fontId="1" fillId="5" borderId="3" xfId="0" applyFont="1" applyFill="1" applyBorder="1"/>
    <xf numFmtId="164" fontId="1" fillId="2" borderId="1" xfId="0" applyNumberFormat="1" applyFont="1" applyFill="1" applyBorder="1"/>
    <xf numFmtId="164" fontId="1" fillId="2" borderId="9" xfId="0" applyNumberFormat="1" applyFont="1" applyFill="1" applyBorder="1"/>
    <xf numFmtId="164" fontId="1" fillId="2" borderId="3" xfId="0" applyNumberFormat="1" applyFont="1" applyFill="1" applyBorder="1"/>
    <xf numFmtId="0" fontId="1" fillId="0" borderId="1" xfId="0" applyFont="1" applyBorder="1"/>
    <xf numFmtId="0" fontId="1" fillId="0" borderId="9" xfId="0" applyFont="1" applyBorder="1"/>
    <xf numFmtId="0" fontId="1" fillId="0" borderId="6" xfId="0" applyFont="1" applyBorder="1"/>
    <xf numFmtId="3" fontId="1" fillId="0" borderId="6" xfId="0" applyNumberFormat="1" applyFont="1" applyBorder="1"/>
    <xf numFmtId="3" fontId="1" fillId="5" borderId="1" xfId="0" applyNumberFormat="1" applyFont="1" applyFill="1" applyBorder="1"/>
    <xf numFmtId="3" fontId="1" fillId="5" borderId="9" xfId="0" applyNumberFormat="1" applyFont="1" applyFill="1" applyBorder="1"/>
    <xf numFmtId="0" fontId="1" fillId="0" borderId="3" xfId="0" applyFont="1" applyBorder="1" applyAlignment="1">
      <alignment horizontal="right"/>
    </xf>
    <xf numFmtId="0" fontId="1" fillId="0" borderId="1" xfId="0" applyFont="1" applyBorder="1" applyAlignment="1">
      <alignment horizontal="center"/>
    </xf>
    <xf numFmtId="0" fontId="1" fillId="5" borderId="6" xfId="0" applyFont="1" applyFill="1" applyBorder="1"/>
    <xf numFmtId="0" fontId="1" fillId="5" borderId="1" xfId="0" applyFont="1" applyFill="1" applyBorder="1"/>
    <xf numFmtId="0" fontId="1" fillId="5" borderId="9" xfId="0" applyFont="1" applyFill="1" applyBorder="1"/>
    <xf numFmtId="0" fontId="1" fillId="5" borderId="16" xfId="0" applyFont="1" applyFill="1" applyBorder="1"/>
    <xf numFmtId="9" fontId="1" fillId="5" borderId="1" xfId="0" applyNumberFormat="1" applyFont="1" applyFill="1" applyBorder="1"/>
    <xf numFmtId="9" fontId="1" fillId="5" borderId="9" xfId="0" applyNumberFormat="1" applyFont="1" applyFill="1" applyBorder="1"/>
    <xf numFmtId="9" fontId="1" fillId="5" borderId="6" xfId="0" applyNumberFormat="1" applyFont="1" applyFill="1" applyBorder="1"/>
    <xf numFmtId="9" fontId="1" fillId="5" borderId="3" xfId="0" applyNumberFormat="1" applyFont="1" applyFill="1" applyBorder="1"/>
    <xf numFmtId="0" fontId="1" fillId="2" borderId="1" xfId="0" applyFont="1" applyFill="1" applyBorder="1"/>
    <xf numFmtId="0" fontId="1" fillId="2" borderId="9" xfId="0" applyFont="1" applyFill="1" applyBorder="1"/>
    <xf numFmtId="0" fontId="1" fillId="2" borderId="3" xfId="0" applyFont="1" applyFill="1" applyBorder="1"/>
    <xf numFmtId="0" fontId="1" fillId="0" borderId="1" xfId="0" applyFont="1" applyBorder="1" applyAlignment="1">
      <alignment horizontal="right"/>
    </xf>
    <xf numFmtId="0" fontId="1" fillId="5" borderId="1" xfId="0" applyFont="1" applyFill="1" applyBorder="1" applyAlignment="1">
      <alignment horizontal="right"/>
    </xf>
    <xf numFmtId="0" fontId="1" fillId="5" borderId="9" xfId="0" applyFont="1" applyFill="1" applyBorder="1" applyAlignment="1">
      <alignment horizontal="right"/>
    </xf>
    <xf numFmtId="0" fontId="1" fillId="5" borderId="3" xfId="0" applyFont="1" applyFill="1" applyBorder="1" applyAlignment="1">
      <alignment horizontal="right"/>
    </xf>
    <xf numFmtId="0" fontId="1" fillId="0" borderId="1" xfId="0" applyFont="1" applyBorder="1" applyAlignment="1">
      <alignment horizontal="left"/>
    </xf>
    <xf numFmtId="0" fontId="1" fillId="0" borderId="9" xfId="0" applyFont="1" applyBorder="1" applyAlignment="1">
      <alignment horizontal="right"/>
    </xf>
    <xf numFmtId="0" fontId="1" fillId="0" borderId="0" xfId="0" applyFont="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xf numFmtId="0" fontId="11" fillId="0" borderId="11" xfId="0" applyFont="1" applyBorder="1"/>
    <xf numFmtId="0" fontId="11" fillId="0" borderId="28" xfId="0" applyFont="1" applyBorder="1"/>
    <xf numFmtId="0" fontId="12" fillId="0" borderId="21" xfId="0" applyFont="1" applyBorder="1"/>
    <xf numFmtId="0" fontId="12" fillId="6" borderId="21" xfId="0" applyFont="1" applyFill="1" applyBorder="1"/>
    <xf numFmtId="0" fontId="12" fillId="0" borderId="3" xfId="0" applyFont="1" applyBorder="1" applyAlignment="1">
      <alignment horizontal="right"/>
    </xf>
    <xf numFmtId="0" fontId="12" fillId="6" borderId="3" xfId="0" applyFont="1" applyFill="1" applyBorder="1" applyAlignment="1">
      <alignment horizontal="right"/>
    </xf>
    <xf numFmtId="164" fontId="18" fillId="4" borderId="1" xfId="0" applyNumberFormat="1" applyFont="1" applyFill="1" applyBorder="1"/>
    <xf numFmtId="164" fontId="18" fillId="4" borderId="9" xfId="0" applyNumberFormat="1" applyFont="1" applyFill="1" applyBorder="1"/>
    <xf numFmtId="164" fontId="18" fillId="4" borderId="3" xfId="0" applyNumberFormat="1" applyFont="1" applyFill="1" applyBorder="1"/>
    <xf numFmtId="0" fontId="12" fillId="0" borderId="3" xfId="0" applyFont="1" applyBorder="1" applyAlignment="1">
      <alignment wrapText="1"/>
    </xf>
    <xf numFmtId="3" fontId="12" fillId="0" borderId="1" xfId="0" applyNumberFormat="1" applyFont="1" applyBorder="1"/>
    <xf numFmtId="3" fontId="12" fillId="0" borderId="9" xfId="0" applyNumberFormat="1" applyFont="1" applyBorder="1"/>
    <xf numFmtId="3" fontId="12" fillId="0" borderId="11" xfId="0" applyNumberFormat="1" applyFont="1" applyBorder="1"/>
    <xf numFmtId="0" fontId="12" fillId="0" borderId="9" xfId="0" applyFont="1" applyBorder="1"/>
    <xf numFmtId="0" fontId="12" fillId="0" borderId="11" xfId="0" applyFont="1" applyBorder="1"/>
    <xf numFmtId="0" fontId="12" fillId="0" borderId="29" xfId="0" applyFont="1" applyBorder="1" applyAlignment="1">
      <alignment wrapText="1"/>
    </xf>
    <xf numFmtId="0" fontId="11" fillId="0" borderId="9" xfId="0" applyFont="1" applyBorder="1"/>
    <xf numFmtId="0" fontId="12" fillId="6" borderId="3" xfId="0" applyFont="1" applyFill="1" applyBorder="1"/>
    <xf numFmtId="0" fontId="12" fillId="6" borderId="6" xfId="0" applyFont="1" applyFill="1" applyBorder="1"/>
    <xf numFmtId="0" fontId="12" fillId="0" borderId="29" xfId="0" applyFont="1" applyBorder="1"/>
    <xf numFmtId="0" fontId="12" fillId="0" borderId="9" xfId="0" applyFont="1" applyBorder="1" applyAlignment="1">
      <alignment wrapText="1"/>
    </xf>
    <xf numFmtId="0" fontId="12" fillId="0" borderId="6" xfId="0" applyFont="1" applyBorder="1"/>
    <xf numFmtId="3" fontId="12" fillId="0" borderId="2" xfId="0" applyNumberFormat="1" applyFont="1" applyBorder="1"/>
    <xf numFmtId="0" fontId="12" fillId="0" borderId="6" xfId="0" applyFont="1" applyBorder="1" applyAlignment="1">
      <alignment horizontal="right"/>
    </xf>
    <xf numFmtId="0" fontId="12" fillId="0" borderId="1" xfId="0" applyFont="1" applyBorder="1" applyAlignment="1">
      <alignment vertical="center"/>
    </xf>
    <xf numFmtId="0" fontId="11" fillId="0" borderId="2" xfId="0" applyFont="1" applyBorder="1" applyAlignment="1">
      <alignment horizontal="center" wrapText="1"/>
    </xf>
    <xf numFmtId="0" fontId="18" fillId="4" borderId="1" xfId="0" applyFont="1" applyFill="1" applyBorder="1" applyAlignment="1">
      <alignment horizontal="center"/>
    </xf>
    <xf numFmtId="164" fontId="18" fillId="4" borderId="1" xfId="0" applyNumberFormat="1" applyFont="1" applyFill="1" applyBorder="1" applyAlignment="1">
      <alignment horizontal="right"/>
    </xf>
    <xf numFmtId="164" fontId="18" fillId="4" borderId="9" xfId="0" applyNumberFormat="1" applyFont="1" applyFill="1" applyBorder="1" applyAlignment="1">
      <alignment horizontal="right"/>
    </xf>
    <xf numFmtId="164" fontId="18" fillId="4" borderId="3" xfId="0" applyNumberFormat="1" applyFont="1" applyFill="1" applyBorder="1" applyAlignment="1">
      <alignment horizontal="right"/>
    </xf>
    <xf numFmtId="0" fontId="11" fillId="0" borderId="10" xfId="0" applyFont="1" applyBorder="1"/>
    <xf numFmtId="0" fontId="11" fillId="0" borderId="1" xfId="0" applyFont="1" applyBorder="1"/>
    <xf numFmtId="0" fontId="11" fillId="0" borderId="30" xfId="0" applyFont="1" applyBorder="1"/>
    <xf numFmtId="0" fontId="11" fillId="0" borderId="2" xfId="0" applyFont="1" applyBorder="1"/>
    <xf numFmtId="0" fontId="12" fillId="0" borderId="20" xfId="0" applyFont="1" applyBorder="1"/>
    <xf numFmtId="0" fontId="12" fillId="5" borderId="3" xfId="0" applyFont="1" applyFill="1" applyBorder="1" applyAlignment="1">
      <alignment horizontal="right"/>
    </xf>
    <xf numFmtId="0" fontId="12" fillId="5" borderId="6" xfId="0" applyFont="1" applyFill="1" applyBorder="1" applyAlignment="1">
      <alignment horizontal="right"/>
    </xf>
    <xf numFmtId="0" fontId="12" fillId="6" borderId="20" xfId="0" applyFont="1" applyFill="1" applyBorder="1"/>
    <xf numFmtId="0" fontId="12" fillId="6" borderId="6" xfId="0" applyFont="1" applyFill="1" applyBorder="1" applyAlignment="1">
      <alignment horizontal="right"/>
    </xf>
    <xf numFmtId="0" fontId="12" fillId="0" borderId="4" xfId="0" applyFont="1" applyBorder="1" applyAlignment="1">
      <alignment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3" xfId="0" applyFont="1" applyBorder="1"/>
    <xf numFmtId="0" fontId="11" fillId="0" borderId="4" xfId="0" applyFont="1" applyBorder="1"/>
    <xf numFmtId="0" fontId="25" fillId="0" borderId="23" xfId="0" applyFont="1" applyBorder="1" applyAlignment="1">
      <alignment horizontal="left" vertical="top" wrapText="1"/>
    </xf>
    <xf numFmtId="3" fontId="12" fillId="6" borderId="2" xfId="0" applyNumberFormat="1" applyFont="1" applyFill="1" applyBorder="1"/>
    <xf numFmtId="0" fontId="40" fillId="0" borderId="0" xfId="0" applyFont="1"/>
    <xf numFmtId="0" fontId="12" fillId="5" borderId="1" xfId="0" applyFont="1" applyFill="1" applyBorder="1"/>
    <xf numFmtId="0" fontId="31" fillId="0" borderId="0" xfId="0" applyFont="1" applyAlignment="1">
      <alignment horizontal="left" vertical="top"/>
    </xf>
    <xf numFmtId="49" fontId="32" fillId="0" borderId="0" xfId="0" applyNumberFormat="1" applyFont="1" applyAlignment="1">
      <alignment wrapText="1"/>
    </xf>
    <xf numFmtId="0" fontId="21" fillId="0" borderId="3" xfId="0" applyFont="1" applyBorder="1"/>
    <xf numFmtId="0" fontId="0" fillId="0" borderId="6" xfId="0" applyBorder="1"/>
    <xf numFmtId="0" fontId="11" fillId="0" borderId="28" xfId="0" applyFont="1" applyBorder="1" applyAlignment="1">
      <alignment horizontal="center"/>
    </xf>
    <xf numFmtId="9" fontId="11" fillId="6" borderId="27" xfId="0" applyNumberFormat="1" applyFont="1" applyFill="1" applyBorder="1" applyAlignment="1">
      <alignment horizontal="center"/>
    </xf>
    <xf numFmtId="0" fontId="12" fillId="0" borderId="1" xfId="0" applyFont="1" applyBorder="1" applyAlignment="1">
      <alignment horizontal="left" wrapText="1"/>
    </xf>
    <xf numFmtId="3" fontId="12" fillId="5" borderId="1" xfId="0" applyNumberFormat="1" applyFont="1" applyFill="1" applyBorder="1"/>
    <xf numFmtId="0" fontId="18" fillId="8" borderId="1" xfId="0" applyFont="1" applyFill="1" applyBorder="1" applyAlignment="1">
      <alignment horizontal="center" vertical="justify" wrapText="1"/>
    </xf>
    <xf numFmtId="0" fontId="12" fillId="0" borderId="1" xfId="0" applyFont="1" applyBorder="1" applyAlignment="1">
      <alignment horizontal="center" vertical="justify" wrapText="1"/>
    </xf>
    <xf numFmtId="14" fontId="12" fillId="0" borderId="1" xfId="0" applyNumberFormat="1" applyFont="1" applyBorder="1" applyAlignment="1">
      <alignment horizontal="center" vertical="center" wrapText="1"/>
    </xf>
    <xf numFmtId="0" fontId="12" fillId="0" borderId="1" xfId="0" quotePrefix="1" applyFont="1" applyBorder="1" applyAlignment="1">
      <alignment horizontal="center" vertical="center" wrapText="1"/>
    </xf>
    <xf numFmtId="0" fontId="16" fillId="0" borderId="1" xfId="0" applyFont="1" applyBorder="1" applyAlignment="1">
      <alignment horizontal="center" vertical="center" wrapText="1"/>
    </xf>
    <xf numFmtId="0" fontId="12" fillId="0" borderId="1" xfId="0" quotePrefix="1" applyFont="1" applyBorder="1" applyAlignment="1">
      <alignment horizontal="center" vertical="justify" wrapText="1"/>
    </xf>
    <xf numFmtId="0" fontId="12" fillId="0" borderId="1" xfId="0" applyFont="1" applyBorder="1" applyAlignment="1">
      <alignment horizontal="center" vertical="top" wrapText="1"/>
    </xf>
    <xf numFmtId="0" fontId="16" fillId="0" borderId="1" xfId="0" applyFont="1" applyBorder="1" applyAlignment="1">
      <alignment horizontal="center" vertical="top" wrapText="1"/>
    </xf>
    <xf numFmtId="0" fontId="16" fillId="0" borderId="1" xfId="0" applyFont="1" applyBorder="1" applyAlignment="1">
      <alignment horizontal="center" vertical="justify" wrapText="1"/>
    </xf>
    <xf numFmtId="0" fontId="16" fillId="0" borderId="1" xfId="0" applyFont="1" applyBorder="1"/>
    <xf numFmtId="0" fontId="7" fillId="0" borderId="2" xfId="0" applyFont="1" applyBorder="1"/>
    <xf numFmtId="0" fontId="28" fillId="2" borderId="1" xfId="0" applyFont="1" applyFill="1" applyBorder="1" applyAlignment="1">
      <alignment horizontal="center" vertical="center" wrapText="1"/>
    </xf>
    <xf numFmtId="0" fontId="16" fillId="0" borderId="1" xfId="3" applyFont="1" applyBorder="1" applyAlignment="1">
      <alignment horizontal="left" wrapText="1"/>
    </xf>
    <xf numFmtId="49" fontId="9" fillId="0" borderId="0" xfId="0" applyNumberFormat="1" applyFont="1"/>
    <xf numFmtId="0" fontId="21" fillId="6" borderId="35" xfId="0" applyFont="1" applyFill="1" applyBorder="1" applyAlignment="1">
      <alignment horizontal="center"/>
    </xf>
    <xf numFmtId="0" fontId="21" fillId="6" borderId="34" xfId="0" applyFont="1" applyFill="1" applyBorder="1" applyAlignment="1">
      <alignment horizontal="center"/>
    </xf>
    <xf numFmtId="14" fontId="21" fillId="6" borderId="34" xfId="0" applyNumberFormat="1" applyFont="1" applyFill="1" applyBorder="1" applyAlignment="1">
      <alignment horizontal="center"/>
    </xf>
    <xf numFmtId="0" fontId="21" fillId="6" borderId="34" xfId="0" applyFont="1" applyFill="1" applyBorder="1" applyAlignment="1">
      <alignment wrapText="1"/>
    </xf>
    <xf numFmtId="0" fontId="0" fillId="0" borderId="3" xfId="0" applyBorder="1" applyAlignment="1">
      <alignment horizontal="center" vertical="center"/>
    </xf>
    <xf numFmtId="14" fontId="0" fillId="0" borderId="3" xfId="0" applyNumberFormat="1" applyBorder="1" applyAlignment="1">
      <alignment horizontal="center"/>
    </xf>
    <xf numFmtId="0" fontId="0" fillId="0" borderId="3" xfId="0" applyBorder="1" applyAlignment="1">
      <alignment horizontal="center"/>
    </xf>
    <xf numFmtId="0" fontId="12" fillId="0" borderId="11" xfId="0" applyFont="1" applyBorder="1" applyAlignment="1">
      <alignment horizontal="center" vertical="center"/>
    </xf>
    <xf numFmtId="0" fontId="25" fillId="0" borderId="0" xfId="0" applyFont="1"/>
    <xf numFmtId="0" fontId="12" fillId="0" borderId="1" xfId="0" applyFont="1" applyBorder="1" applyAlignment="1">
      <alignment horizontal="center" vertical="center"/>
    </xf>
    <xf numFmtId="0" fontId="21" fillId="0" borderId="11" xfId="0" applyFont="1" applyBorder="1"/>
    <xf numFmtId="0" fontId="16" fillId="0" borderId="21" xfId="0" applyFont="1" applyBorder="1"/>
    <xf numFmtId="0" fontId="16" fillId="6" borderId="21" xfId="0" applyFont="1" applyFill="1" applyBorder="1"/>
    <xf numFmtId="0" fontId="21" fillId="0" borderId="1" xfId="0" applyFont="1" applyBorder="1"/>
    <xf numFmtId="0" fontId="16" fillId="0" borderId="4" xfId="0" applyFont="1" applyBorder="1"/>
    <xf numFmtId="0" fontId="16" fillId="6" borderId="4" xfId="0" applyFont="1" applyFill="1" applyBorder="1"/>
    <xf numFmtId="164" fontId="12" fillId="0" borderId="16" xfId="0" applyNumberFormat="1" applyFont="1" applyBorder="1"/>
    <xf numFmtId="0" fontId="12" fillId="0" borderId="17" xfId="0" applyFont="1" applyBorder="1"/>
    <xf numFmtId="0" fontId="16" fillId="0" borderId="17" xfId="0" applyFont="1" applyBorder="1" applyAlignment="1">
      <alignment horizontal="left"/>
    </xf>
    <xf numFmtId="165" fontId="12" fillId="0" borderId="17" xfId="0" applyNumberFormat="1" applyFont="1" applyBorder="1" applyAlignment="1">
      <alignment horizontal="right"/>
    </xf>
    <xf numFmtId="2" fontId="12" fillId="0" borderId="17" xfId="0" applyNumberFormat="1" applyFont="1" applyBorder="1"/>
    <xf numFmtId="0" fontId="12" fillId="0" borderId="18" xfId="0" applyFont="1" applyBorder="1"/>
    <xf numFmtId="0" fontId="0" fillId="0" borderId="0" xfId="0" applyAlignment="1">
      <alignment horizontal="center"/>
    </xf>
    <xf numFmtId="0" fontId="18" fillId="8" borderId="3" xfId="0" applyFont="1" applyFill="1" applyBorder="1" applyAlignment="1">
      <alignment horizontal="center" vertical="justify" wrapText="1"/>
    </xf>
    <xf numFmtId="0" fontId="16" fillId="0" borderId="3" xfId="0" applyFont="1" applyBorder="1" applyAlignment="1">
      <alignment horizontal="center" vertical="center" wrapText="1"/>
    </xf>
    <xf numFmtId="0" fontId="16" fillId="0" borderId="3" xfId="0" quotePrefix="1" applyFont="1" applyBorder="1" applyAlignment="1">
      <alignment horizontal="center" vertical="center" wrapText="1"/>
    </xf>
    <xf numFmtId="0" fontId="16" fillId="0" borderId="3" xfId="0" applyFont="1" applyBorder="1" applyAlignment="1">
      <alignment horizontal="center" vertical="top" wrapText="1"/>
    </xf>
    <xf numFmtId="0" fontId="16" fillId="0" borderId="3" xfId="0" applyFont="1" applyBorder="1" applyAlignment="1">
      <alignment horizontal="center" vertical="justify" wrapText="1"/>
    </xf>
    <xf numFmtId="0" fontId="18" fillId="8" borderId="9" xfId="0" applyFont="1" applyFill="1" applyBorder="1" applyAlignment="1">
      <alignment horizontal="center" vertical="justify" wrapText="1"/>
    </xf>
    <xf numFmtId="0" fontId="16" fillId="0" borderId="9" xfId="0" applyFont="1" applyBorder="1" applyAlignment="1">
      <alignment horizontal="center" vertical="center" wrapText="1"/>
    </xf>
    <xf numFmtId="0" fontId="16" fillId="0" borderId="9" xfId="0" applyFont="1" applyBorder="1" applyAlignment="1">
      <alignment horizontal="center" vertical="justify" wrapText="1"/>
    </xf>
    <xf numFmtId="0" fontId="25" fillId="8" borderId="3" xfId="0" applyFont="1" applyFill="1" applyBorder="1" applyAlignment="1">
      <alignment horizontal="center"/>
    </xf>
    <xf numFmtId="0" fontId="0" fillId="0" borderId="3" xfId="0" applyBorder="1" applyAlignment="1">
      <alignment horizontal="center" vertical="center" wrapText="1"/>
    </xf>
    <xf numFmtId="166" fontId="12" fillId="0" borderId="1" xfId="0" applyNumberFormat="1" applyFont="1" applyBorder="1" applyAlignment="1">
      <alignment horizontal="center" vertical="justify" wrapText="1"/>
    </xf>
    <xf numFmtId="166" fontId="12" fillId="0" borderId="1" xfId="0" applyNumberFormat="1" applyFont="1" applyBorder="1" applyAlignment="1">
      <alignment horizontal="center" vertical="center" wrapText="1"/>
    </xf>
    <xf numFmtId="166" fontId="16" fillId="0" borderId="1" xfId="0" applyNumberFormat="1" applyFont="1" applyBorder="1" applyAlignment="1">
      <alignment horizontal="center" vertical="center" wrapText="1"/>
    </xf>
    <xf numFmtId="166" fontId="16" fillId="0" borderId="9" xfId="0" applyNumberFormat="1" applyFont="1" applyBorder="1" applyAlignment="1">
      <alignment horizontal="center" vertical="center" wrapText="1"/>
    </xf>
    <xf numFmtId="166" fontId="16" fillId="0" borderId="3" xfId="0" quotePrefix="1" applyNumberFormat="1" applyFont="1" applyBorder="1" applyAlignment="1">
      <alignment horizontal="center" vertical="center" wrapText="1"/>
    </xf>
    <xf numFmtId="166" fontId="0" fillId="0" borderId="3" xfId="0" applyNumberFormat="1" applyBorder="1" applyAlignment="1">
      <alignment horizontal="center" vertical="center"/>
    </xf>
    <xf numFmtId="166" fontId="16" fillId="0" borderId="3" xfId="0" applyNumberFormat="1" applyFont="1" applyBorder="1" applyAlignment="1">
      <alignment horizontal="center" vertical="center" wrapText="1"/>
    </xf>
    <xf numFmtId="166" fontId="12" fillId="0" borderId="1" xfId="0" quotePrefix="1" applyNumberFormat="1" applyFont="1" applyBorder="1" applyAlignment="1">
      <alignment horizontal="center" vertical="center" wrapText="1"/>
    </xf>
    <xf numFmtId="166" fontId="16" fillId="0" borderId="1" xfId="0" quotePrefix="1" applyNumberFormat="1" applyFont="1" applyBorder="1" applyAlignment="1">
      <alignment horizontal="center" vertical="center" wrapText="1"/>
    </xf>
    <xf numFmtId="0" fontId="24" fillId="0" borderId="0" xfId="0" applyFont="1" applyAlignment="1">
      <alignment wrapText="1"/>
    </xf>
    <xf numFmtId="0" fontId="1" fillId="5" borderId="1" xfId="0" applyFont="1" applyFill="1" applyBorder="1" applyAlignment="1">
      <alignment horizontal="center"/>
    </xf>
    <xf numFmtId="9" fontId="1" fillId="5" borderId="2" xfId="0" applyNumberFormat="1" applyFont="1" applyFill="1" applyBorder="1" applyAlignment="1">
      <alignment horizontal="center"/>
    </xf>
    <xf numFmtId="3" fontId="16" fillId="5" borderId="3" xfId="0" applyNumberFormat="1" applyFont="1" applyFill="1" applyBorder="1" applyAlignment="1">
      <alignment horizontal="right"/>
    </xf>
    <xf numFmtId="0" fontId="12" fillId="0" borderId="5" xfId="0" applyFont="1" applyBorder="1" applyAlignment="1">
      <alignment wrapText="1"/>
    </xf>
    <xf numFmtId="0" fontId="12" fillId="0" borderId="4" xfId="0" applyFont="1" applyBorder="1" applyAlignment="1">
      <alignment wrapText="1"/>
    </xf>
    <xf numFmtId="0" fontId="31" fillId="0" borderId="0" xfId="0" applyFont="1" applyAlignment="1">
      <alignment horizontal="center"/>
    </xf>
    <xf numFmtId="0" fontId="29" fillId="0" borderId="0" xfId="0" applyFont="1" applyAlignment="1">
      <alignment horizontal="center"/>
    </xf>
    <xf numFmtId="0" fontId="31" fillId="0" borderId="0" xfId="0" applyFont="1" applyAlignment="1">
      <alignment horizontal="center" wrapText="1"/>
    </xf>
    <xf numFmtId="0" fontId="33" fillId="2" borderId="9" xfId="0" applyFont="1" applyFill="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xf numFmtId="0" fontId="18" fillId="4" borderId="9" xfId="0" applyFont="1" applyFill="1" applyBorder="1" applyAlignment="1">
      <alignment horizontal="center"/>
    </xf>
    <xf numFmtId="0" fontId="18" fillId="4" borderId="10" xfId="0" applyFont="1" applyFill="1" applyBorder="1" applyAlignment="1">
      <alignment horizontal="center"/>
    </xf>
    <xf numFmtId="0" fontId="18" fillId="4" borderId="11" xfId="0" applyFont="1" applyFill="1" applyBorder="1" applyAlignment="1">
      <alignment horizontal="center"/>
    </xf>
    <xf numFmtId="10" fontId="18" fillId="4" borderId="9" xfId="0" applyNumberFormat="1" applyFont="1" applyFill="1" applyBorder="1" applyAlignment="1">
      <alignment horizontal="center"/>
    </xf>
    <xf numFmtId="10" fontId="18" fillId="4" borderId="11" xfId="0" applyNumberFormat="1" applyFont="1" applyFill="1" applyBorder="1" applyAlignment="1">
      <alignment horizontal="center"/>
    </xf>
    <xf numFmtId="0" fontId="11" fillId="0" borderId="9" xfId="0" applyFont="1" applyBorder="1" applyAlignment="1">
      <alignment horizontal="left" wrapText="1"/>
    </xf>
    <xf numFmtId="0" fontId="11" fillId="0" borderId="10" xfId="0" applyFont="1" applyBorder="1" applyAlignment="1">
      <alignment horizontal="left" wrapText="1"/>
    </xf>
    <xf numFmtId="0" fontId="11" fillId="0" borderId="11" xfId="0" applyFont="1" applyBorder="1" applyAlignment="1">
      <alignment horizontal="left" wrapText="1"/>
    </xf>
    <xf numFmtId="10" fontId="11" fillId="0" borderId="12" xfId="0" applyNumberFormat="1" applyFont="1" applyBorder="1" applyAlignment="1">
      <alignment horizontal="center"/>
    </xf>
    <xf numFmtId="10" fontId="11" fillId="0" borderId="14" xfId="0" applyNumberFormat="1" applyFont="1" applyBorder="1" applyAlignment="1">
      <alignment horizontal="center"/>
    </xf>
    <xf numFmtId="0" fontId="35" fillId="3" borderId="6" xfId="0" applyFont="1" applyFill="1" applyBorder="1" applyAlignment="1">
      <alignment horizontal="center"/>
    </xf>
    <xf numFmtId="0" fontId="35" fillId="3" borderId="7" xfId="0" applyFont="1" applyFill="1" applyBorder="1" applyAlignment="1">
      <alignment horizontal="center"/>
    </xf>
    <xf numFmtId="0" fontId="35" fillId="3" borderId="8" xfId="0" applyFont="1" applyFill="1" applyBorder="1" applyAlignment="1">
      <alignment horizontal="center"/>
    </xf>
    <xf numFmtId="0" fontId="11" fillId="0" borderId="12" xfId="0" applyFont="1" applyBorder="1" applyAlignment="1">
      <alignment horizontal="left" wrapText="1"/>
    </xf>
    <xf numFmtId="0" fontId="11" fillId="0" borderId="13" xfId="0" applyFont="1" applyBorder="1" applyAlignment="1">
      <alignment horizontal="left" wrapText="1"/>
    </xf>
    <xf numFmtId="0" fontId="11" fillId="0" borderId="14" xfId="0" applyFont="1" applyBorder="1" applyAlignment="1">
      <alignment horizontal="left" wrapText="1"/>
    </xf>
    <xf numFmtId="0" fontId="19" fillId="0" borderId="35" xfId="3" applyFont="1" applyBorder="1" applyAlignment="1">
      <alignment wrapText="1"/>
    </xf>
    <xf numFmtId="0" fontId="20" fillId="0" borderId="2" xfId="0" applyFont="1" applyBorder="1" applyAlignment="1">
      <alignment wrapText="1"/>
    </xf>
    <xf numFmtId="17" fontId="19" fillId="8" borderId="9" xfId="3" applyNumberFormat="1" applyFont="1" applyFill="1" applyBorder="1" applyAlignment="1">
      <alignment horizontal="center"/>
    </xf>
    <xf numFmtId="17" fontId="19" fillId="8" borderId="11" xfId="3" applyNumberFormat="1" applyFont="1" applyFill="1" applyBorder="1" applyAlignment="1">
      <alignment horizontal="center"/>
    </xf>
    <xf numFmtId="164" fontId="31" fillId="0" borderId="22" xfId="0" applyNumberFormat="1" applyFont="1" applyBorder="1" applyAlignment="1">
      <alignment horizontal="left" vertical="top" wrapText="1"/>
    </xf>
    <xf numFmtId="0" fontId="32" fillId="0" borderId="0" xfId="0" applyFont="1" applyAlignment="1">
      <alignment horizontal="left" vertical="top" wrapText="1"/>
    </xf>
    <xf numFmtId="0" fontId="32" fillId="0" borderId="23" xfId="0" applyFont="1" applyBorder="1" applyAlignment="1">
      <alignment horizontal="left" vertical="top" wrapText="1"/>
    </xf>
    <xf numFmtId="164" fontId="23" fillId="0" borderId="16" xfId="0" applyNumberFormat="1" applyFont="1" applyBorder="1" applyAlignment="1">
      <alignment horizontal="left" vertical="top" wrapText="1"/>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0" fontId="24" fillId="0" borderId="19" xfId="0" applyFont="1" applyBorder="1" applyAlignment="1">
      <alignment horizontal="left" vertical="top" wrapText="1"/>
    </xf>
    <xf numFmtId="0" fontId="24" fillId="0" borderId="20" xfId="0" applyFont="1" applyBorder="1" applyAlignment="1">
      <alignment horizontal="left" vertical="top" wrapText="1"/>
    </xf>
    <xf numFmtId="0" fontId="24" fillId="0" borderId="21" xfId="0" applyFont="1" applyBorder="1" applyAlignment="1">
      <alignment horizontal="left" vertical="top" wrapText="1"/>
    </xf>
    <xf numFmtId="164" fontId="31" fillId="0" borderId="0" xfId="0" applyNumberFormat="1" applyFont="1"/>
    <xf numFmtId="0" fontId="25" fillId="0" borderId="6" xfId="0" applyFont="1" applyBorder="1" applyAlignment="1">
      <alignment horizontal="center" vertical="top" wrapText="1"/>
    </xf>
    <xf numFmtId="0" fontId="25" fillId="0" borderId="7" xfId="0" applyFont="1" applyBorder="1" applyAlignment="1">
      <alignment horizontal="center" vertical="top" wrapText="1"/>
    </xf>
    <xf numFmtId="0" fontId="25" fillId="0" borderId="8" xfId="0" applyFont="1" applyBorder="1" applyAlignment="1">
      <alignment horizontal="center" vertical="top" wrapText="1"/>
    </xf>
    <xf numFmtId="164" fontId="12" fillId="5" borderId="9" xfId="0" applyNumberFormat="1" applyFont="1" applyFill="1" applyBorder="1"/>
    <xf numFmtId="0" fontId="0" fillId="0" borderId="10" xfId="0" applyBorder="1"/>
    <xf numFmtId="0" fontId="0" fillId="0" borderId="11" xfId="0" applyBorder="1"/>
    <xf numFmtId="0" fontId="31" fillId="0" borderId="0" xfId="0" applyFont="1" applyFill="1" applyAlignment="1">
      <alignment horizontal="center"/>
    </xf>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0</xdr:row>
      <xdr:rowOff>104775</xdr:rowOff>
    </xdr:from>
    <xdr:to>
      <xdr:col>7</xdr:col>
      <xdr:colOff>209550</xdr:colOff>
      <xdr:row>20</xdr:row>
      <xdr:rowOff>95250</xdr:rowOff>
    </xdr:to>
    <xdr:pic>
      <xdr:nvPicPr>
        <xdr:cNvPr id="2" name="Picture 1">
          <a:extLst>
            <a:ext uri="{FF2B5EF4-FFF2-40B4-BE49-F238E27FC236}">
              <a16:creationId xmlns:a16="http://schemas.microsoft.com/office/drawing/2014/main" id="{8D36C5F5-B8D7-4B9C-C6C3-6551A5C6F011}"/>
            </a:ext>
          </a:extLst>
        </xdr:cNvPr>
        <xdr:cNvPicPr>
          <a:picLocks noChangeAspect="1"/>
        </xdr:cNvPicPr>
      </xdr:nvPicPr>
      <xdr:blipFill>
        <a:blip xmlns:r="http://schemas.openxmlformats.org/officeDocument/2006/relationships" r:embed="rId1"/>
        <a:stretch>
          <a:fillRect/>
        </a:stretch>
      </xdr:blipFill>
      <xdr:spPr>
        <a:xfrm>
          <a:off x="304800" y="104775"/>
          <a:ext cx="5238750" cy="3800475"/>
        </a:xfrm>
        <a:prstGeom prst="rect">
          <a:avLst/>
        </a:prstGeom>
      </xdr:spPr>
    </xdr:pic>
    <xdr:clientData/>
  </xdr:twoCellAnchor>
  <xdr:twoCellAnchor editAs="oneCell">
    <xdr:from>
      <xdr:col>7</xdr:col>
      <xdr:colOff>457200</xdr:colOff>
      <xdr:row>0</xdr:row>
      <xdr:rowOff>114300</xdr:rowOff>
    </xdr:from>
    <xdr:to>
      <xdr:col>14</xdr:col>
      <xdr:colOff>333375</xdr:colOff>
      <xdr:row>20</xdr:row>
      <xdr:rowOff>95250</xdr:rowOff>
    </xdr:to>
    <xdr:pic>
      <xdr:nvPicPr>
        <xdr:cNvPr id="5" name="Picture 4">
          <a:extLst>
            <a:ext uri="{FF2B5EF4-FFF2-40B4-BE49-F238E27FC236}">
              <a16:creationId xmlns:a16="http://schemas.microsoft.com/office/drawing/2014/main" id="{5A94630A-EE7A-958B-557B-97C631A35B36}"/>
            </a:ext>
            <a:ext uri="{147F2762-F138-4A5C-976F-8EAC2B608ADB}">
              <a16:predDERef xmlns:a16="http://schemas.microsoft.com/office/drawing/2014/main" pred="{BDA2F814-CB45-0235-503C-8E9DB62F210E}"/>
            </a:ext>
          </a:extLst>
        </xdr:cNvPr>
        <xdr:cNvPicPr>
          <a:picLocks noChangeAspect="1"/>
        </xdr:cNvPicPr>
      </xdr:nvPicPr>
      <xdr:blipFill>
        <a:blip xmlns:r="http://schemas.openxmlformats.org/officeDocument/2006/relationships" r:embed="rId2"/>
        <a:stretch>
          <a:fillRect/>
        </a:stretch>
      </xdr:blipFill>
      <xdr:spPr>
        <a:xfrm>
          <a:off x="5791200" y="114300"/>
          <a:ext cx="5210175" cy="3790950"/>
        </a:xfrm>
        <a:prstGeom prst="rect">
          <a:avLst/>
        </a:prstGeom>
      </xdr:spPr>
    </xdr:pic>
    <xdr:clientData/>
  </xdr:twoCellAnchor>
  <xdr:twoCellAnchor editAs="oneCell">
    <xdr:from>
      <xdr:col>3</xdr:col>
      <xdr:colOff>152400</xdr:colOff>
      <xdr:row>21</xdr:row>
      <xdr:rowOff>28575</xdr:rowOff>
    </xdr:from>
    <xdr:to>
      <xdr:col>11</xdr:col>
      <xdr:colOff>38100</xdr:colOff>
      <xdr:row>43</xdr:row>
      <xdr:rowOff>180975</xdr:rowOff>
    </xdr:to>
    <xdr:pic>
      <xdr:nvPicPr>
        <xdr:cNvPr id="3" name="Picture 2">
          <a:extLst>
            <a:ext uri="{FF2B5EF4-FFF2-40B4-BE49-F238E27FC236}">
              <a16:creationId xmlns:a16="http://schemas.microsoft.com/office/drawing/2014/main" id="{92A0DFAD-99D7-B0D9-B8DD-F69B8BC43442}"/>
            </a:ext>
            <a:ext uri="{147F2762-F138-4A5C-976F-8EAC2B608ADB}">
              <a16:predDERef xmlns:a16="http://schemas.microsoft.com/office/drawing/2014/main" pred="{5A94630A-EE7A-958B-557B-97C631A35B36}"/>
            </a:ext>
          </a:extLst>
        </xdr:cNvPr>
        <xdr:cNvPicPr>
          <a:picLocks noChangeAspect="1"/>
        </xdr:cNvPicPr>
      </xdr:nvPicPr>
      <xdr:blipFill>
        <a:blip xmlns:r="http://schemas.openxmlformats.org/officeDocument/2006/relationships" r:embed="rId3"/>
        <a:stretch>
          <a:fillRect/>
        </a:stretch>
      </xdr:blipFill>
      <xdr:spPr>
        <a:xfrm>
          <a:off x="2438400" y="4029075"/>
          <a:ext cx="5981700" cy="4343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0</xdr:row>
      <xdr:rowOff>123825</xdr:rowOff>
    </xdr:from>
    <xdr:to>
      <xdr:col>6</xdr:col>
      <xdr:colOff>457200</xdr:colOff>
      <xdr:row>19</xdr:row>
      <xdr:rowOff>0</xdr:rowOff>
    </xdr:to>
    <xdr:pic>
      <xdr:nvPicPr>
        <xdr:cNvPr id="2" name="Picture 1">
          <a:extLst>
            <a:ext uri="{FF2B5EF4-FFF2-40B4-BE49-F238E27FC236}">
              <a16:creationId xmlns:a16="http://schemas.microsoft.com/office/drawing/2014/main" id="{09C5FC00-0B5D-2636-2307-3D8677708143}"/>
            </a:ext>
          </a:extLst>
        </xdr:cNvPr>
        <xdr:cNvPicPr>
          <a:picLocks noChangeAspect="1"/>
        </xdr:cNvPicPr>
      </xdr:nvPicPr>
      <xdr:blipFill>
        <a:blip xmlns:r="http://schemas.openxmlformats.org/officeDocument/2006/relationships" r:embed="rId1"/>
        <a:stretch>
          <a:fillRect/>
        </a:stretch>
      </xdr:blipFill>
      <xdr:spPr>
        <a:xfrm>
          <a:off x="219075" y="123825"/>
          <a:ext cx="4810125" cy="3495675"/>
        </a:xfrm>
        <a:prstGeom prst="rect">
          <a:avLst/>
        </a:prstGeom>
      </xdr:spPr>
    </xdr:pic>
    <xdr:clientData/>
  </xdr:twoCellAnchor>
  <xdr:twoCellAnchor editAs="oneCell">
    <xdr:from>
      <xdr:col>6</xdr:col>
      <xdr:colOff>714375</xdr:colOff>
      <xdr:row>0</xdr:row>
      <xdr:rowOff>133350</xdr:rowOff>
    </xdr:from>
    <xdr:to>
      <xdr:col>13</xdr:col>
      <xdr:colOff>171450</xdr:colOff>
      <xdr:row>19</xdr:row>
      <xdr:rowOff>0</xdr:rowOff>
    </xdr:to>
    <xdr:pic>
      <xdr:nvPicPr>
        <xdr:cNvPr id="3" name="Picture 2">
          <a:extLst>
            <a:ext uri="{FF2B5EF4-FFF2-40B4-BE49-F238E27FC236}">
              <a16:creationId xmlns:a16="http://schemas.microsoft.com/office/drawing/2014/main" id="{60E743E8-09B9-D039-0088-0057AE510AB7}"/>
            </a:ext>
            <a:ext uri="{147F2762-F138-4A5C-976F-8EAC2B608ADB}">
              <a16:predDERef xmlns:a16="http://schemas.microsoft.com/office/drawing/2014/main" pred="{09C5FC00-0B5D-2636-2307-3D8677708143}"/>
            </a:ext>
          </a:extLst>
        </xdr:cNvPr>
        <xdr:cNvPicPr>
          <a:picLocks noChangeAspect="1"/>
        </xdr:cNvPicPr>
      </xdr:nvPicPr>
      <xdr:blipFill>
        <a:blip xmlns:r="http://schemas.openxmlformats.org/officeDocument/2006/relationships" r:embed="rId2"/>
        <a:stretch>
          <a:fillRect/>
        </a:stretch>
      </xdr:blipFill>
      <xdr:spPr>
        <a:xfrm>
          <a:off x="5286375" y="133350"/>
          <a:ext cx="4791075" cy="3486150"/>
        </a:xfrm>
        <a:prstGeom prst="rect">
          <a:avLst/>
        </a:prstGeom>
      </xdr:spPr>
    </xdr:pic>
    <xdr:clientData/>
  </xdr:twoCellAnchor>
  <xdr:twoCellAnchor editAs="oneCell">
    <xdr:from>
      <xdr:col>0</xdr:col>
      <xdr:colOff>295275</xdr:colOff>
      <xdr:row>19</xdr:row>
      <xdr:rowOff>57150</xdr:rowOff>
    </xdr:from>
    <xdr:to>
      <xdr:col>6</xdr:col>
      <xdr:colOff>419100</xdr:colOff>
      <xdr:row>37</xdr:row>
      <xdr:rowOff>47625</xdr:rowOff>
    </xdr:to>
    <xdr:pic>
      <xdr:nvPicPr>
        <xdr:cNvPr id="4" name="Picture 3">
          <a:extLst>
            <a:ext uri="{FF2B5EF4-FFF2-40B4-BE49-F238E27FC236}">
              <a16:creationId xmlns:a16="http://schemas.microsoft.com/office/drawing/2014/main" id="{5D2C8126-AD2C-EE4D-ACEE-1CCF4AF9A893}"/>
            </a:ext>
            <a:ext uri="{147F2762-F138-4A5C-976F-8EAC2B608ADB}">
              <a16:predDERef xmlns:a16="http://schemas.microsoft.com/office/drawing/2014/main" pred="{60E743E8-09B9-D039-0088-0057AE510AB7}"/>
            </a:ext>
          </a:extLst>
        </xdr:cNvPr>
        <xdr:cNvPicPr>
          <a:picLocks noChangeAspect="1"/>
        </xdr:cNvPicPr>
      </xdr:nvPicPr>
      <xdr:blipFill>
        <a:blip xmlns:r="http://schemas.openxmlformats.org/officeDocument/2006/relationships" r:embed="rId3"/>
        <a:stretch>
          <a:fillRect/>
        </a:stretch>
      </xdr:blipFill>
      <xdr:spPr>
        <a:xfrm>
          <a:off x="295275" y="3676650"/>
          <a:ext cx="4695825" cy="3419475"/>
        </a:xfrm>
        <a:prstGeom prst="rect">
          <a:avLst/>
        </a:prstGeom>
      </xdr:spPr>
    </xdr:pic>
    <xdr:clientData/>
  </xdr:twoCellAnchor>
  <xdr:twoCellAnchor editAs="oneCell">
    <xdr:from>
      <xdr:col>6</xdr:col>
      <xdr:colOff>676275</xdr:colOff>
      <xdr:row>19</xdr:row>
      <xdr:rowOff>38100</xdr:rowOff>
    </xdr:from>
    <xdr:to>
      <xdr:col>13</xdr:col>
      <xdr:colOff>142875</xdr:colOff>
      <xdr:row>37</xdr:row>
      <xdr:rowOff>95250</xdr:rowOff>
    </xdr:to>
    <xdr:pic>
      <xdr:nvPicPr>
        <xdr:cNvPr id="5" name="Picture 4">
          <a:extLst>
            <a:ext uri="{FF2B5EF4-FFF2-40B4-BE49-F238E27FC236}">
              <a16:creationId xmlns:a16="http://schemas.microsoft.com/office/drawing/2014/main" id="{B60E42ED-455D-999B-8EC6-82BB68C50051}"/>
            </a:ext>
            <a:ext uri="{147F2762-F138-4A5C-976F-8EAC2B608ADB}">
              <a16:predDERef xmlns:a16="http://schemas.microsoft.com/office/drawing/2014/main" pred="{5D2C8126-AD2C-EE4D-ACEE-1CCF4AF9A893}"/>
            </a:ext>
          </a:extLst>
        </xdr:cNvPr>
        <xdr:cNvPicPr>
          <a:picLocks noChangeAspect="1"/>
        </xdr:cNvPicPr>
      </xdr:nvPicPr>
      <xdr:blipFill>
        <a:blip xmlns:r="http://schemas.openxmlformats.org/officeDocument/2006/relationships" r:embed="rId4"/>
        <a:stretch>
          <a:fillRect/>
        </a:stretch>
      </xdr:blipFill>
      <xdr:spPr>
        <a:xfrm>
          <a:off x="5248275" y="3657600"/>
          <a:ext cx="4800600" cy="3486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219075</xdr:colOff>
      <xdr:row>0</xdr:row>
      <xdr:rowOff>104775</xdr:rowOff>
    </xdr:from>
    <xdr:to>
      <xdr:col>7</xdr:col>
      <xdr:colOff>200025</xdr:colOff>
      <xdr:row>20</xdr:row>
      <xdr:rowOff>152400</xdr:rowOff>
    </xdr:to>
    <xdr:pic>
      <xdr:nvPicPr>
        <xdr:cNvPr id="2" name="Picture 1">
          <a:extLst>
            <a:ext uri="{FF2B5EF4-FFF2-40B4-BE49-F238E27FC236}">
              <a16:creationId xmlns:a16="http://schemas.microsoft.com/office/drawing/2014/main" id="{98FCC8B7-ED80-F626-E500-C6305510E234}"/>
            </a:ext>
          </a:extLst>
        </xdr:cNvPr>
        <xdr:cNvPicPr>
          <a:picLocks noChangeAspect="1"/>
        </xdr:cNvPicPr>
      </xdr:nvPicPr>
      <xdr:blipFill>
        <a:blip xmlns:r="http://schemas.openxmlformats.org/officeDocument/2006/relationships" r:embed="rId1"/>
        <a:stretch>
          <a:fillRect/>
        </a:stretch>
      </xdr:blipFill>
      <xdr:spPr>
        <a:xfrm>
          <a:off x="219075" y="104775"/>
          <a:ext cx="5314950" cy="3857625"/>
        </a:xfrm>
        <a:prstGeom prst="rect">
          <a:avLst/>
        </a:prstGeom>
      </xdr:spPr>
    </xdr:pic>
    <xdr:clientData/>
  </xdr:twoCellAnchor>
  <xdr:twoCellAnchor editAs="oneCell">
    <xdr:from>
      <xdr:col>7</xdr:col>
      <xdr:colOff>628650</xdr:colOff>
      <xdr:row>0</xdr:row>
      <xdr:rowOff>123825</xdr:rowOff>
    </xdr:from>
    <xdr:to>
      <xdr:col>14</xdr:col>
      <xdr:colOff>638175</xdr:colOff>
      <xdr:row>21</xdr:row>
      <xdr:rowOff>9525</xdr:rowOff>
    </xdr:to>
    <xdr:pic>
      <xdr:nvPicPr>
        <xdr:cNvPr id="3" name="Picture 2">
          <a:extLst>
            <a:ext uri="{FF2B5EF4-FFF2-40B4-BE49-F238E27FC236}">
              <a16:creationId xmlns:a16="http://schemas.microsoft.com/office/drawing/2014/main" id="{BFE381AA-AFE7-98B8-2D08-58495F81E75D}"/>
            </a:ext>
            <a:ext uri="{147F2762-F138-4A5C-976F-8EAC2B608ADB}">
              <a16:predDERef xmlns:a16="http://schemas.microsoft.com/office/drawing/2014/main" pred="{98FCC8B7-ED80-F626-E500-C6305510E234}"/>
            </a:ext>
          </a:extLst>
        </xdr:cNvPr>
        <xdr:cNvPicPr>
          <a:picLocks noChangeAspect="1"/>
        </xdr:cNvPicPr>
      </xdr:nvPicPr>
      <xdr:blipFill>
        <a:blip xmlns:r="http://schemas.openxmlformats.org/officeDocument/2006/relationships" r:embed="rId2"/>
        <a:stretch>
          <a:fillRect/>
        </a:stretch>
      </xdr:blipFill>
      <xdr:spPr>
        <a:xfrm>
          <a:off x="5962650" y="123825"/>
          <a:ext cx="5343525" cy="3886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190500</xdr:colOff>
      <xdr:row>0</xdr:row>
      <xdr:rowOff>114300</xdr:rowOff>
    </xdr:from>
    <xdr:to>
      <xdr:col>6</xdr:col>
      <xdr:colOff>438150</xdr:colOff>
      <xdr:row>19</xdr:row>
      <xdr:rowOff>0</xdr:rowOff>
    </xdr:to>
    <xdr:pic>
      <xdr:nvPicPr>
        <xdr:cNvPr id="2" name="Picture 1">
          <a:extLst>
            <a:ext uri="{FF2B5EF4-FFF2-40B4-BE49-F238E27FC236}">
              <a16:creationId xmlns:a16="http://schemas.microsoft.com/office/drawing/2014/main" id="{D40B07C7-3BB6-CB6F-4893-FB0B5DDF26C7}"/>
            </a:ext>
          </a:extLst>
        </xdr:cNvPr>
        <xdr:cNvPicPr>
          <a:picLocks noChangeAspect="1"/>
        </xdr:cNvPicPr>
      </xdr:nvPicPr>
      <xdr:blipFill>
        <a:blip xmlns:r="http://schemas.openxmlformats.org/officeDocument/2006/relationships" r:embed="rId1"/>
        <a:stretch>
          <a:fillRect/>
        </a:stretch>
      </xdr:blipFill>
      <xdr:spPr>
        <a:xfrm>
          <a:off x="190500" y="114300"/>
          <a:ext cx="4819650" cy="3505200"/>
        </a:xfrm>
        <a:prstGeom prst="rect">
          <a:avLst/>
        </a:prstGeom>
      </xdr:spPr>
    </xdr:pic>
    <xdr:clientData/>
  </xdr:twoCellAnchor>
  <xdr:twoCellAnchor editAs="oneCell">
    <xdr:from>
      <xdr:col>6</xdr:col>
      <xdr:colOff>695325</xdr:colOff>
      <xdr:row>0</xdr:row>
      <xdr:rowOff>142875</xdr:rowOff>
    </xdr:from>
    <xdr:to>
      <xdr:col>13</xdr:col>
      <xdr:colOff>190500</xdr:colOff>
      <xdr:row>19</xdr:row>
      <xdr:rowOff>38100</xdr:rowOff>
    </xdr:to>
    <xdr:pic>
      <xdr:nvPicPr>
        <xdr:cNvPr id="3" name="Picture 2">
          <a:extLst>
            <a:ext uri="{FF2B5EF4-FFF2-40B4-BE49-F238E27FC236}">
              <a16:creationId xmlns:a16="http://schemas.microsoft.com/office/drawing/2014/main" id="{A7F45F2D-99D1-A41C-4860-451B0E426012}"/>
            </a:ext>
            <a:ext uri="{147F2762-F138-4A5C-976F-8EAC2B608ADB}">
              <a16:predDERef xmlns:a16="http://schemas.microsoft.com/office/drawing/2014/main" pred="{D40B07C7-3BB6-CB6F-4893-FB0B5DDF26C7}"/>
            </a:ext>
          </a:extLst>
        </xdr:cNvPr>
        <xdr:cNvPicPr>
          <a:picLocks noChangeAspect="1"/>
        </xdr:cNvPicPr>
      </xdr:nvPicPr>
      <xdr:blipFill>
        <a:blip xmlns:r="http://schemas.openxmlformats.org/officeDocument/2006/relationships" r:embed="rId2"/>
        <a:stretch>
          <a:fillRect/>
        </a:stretch>
      </xdr:blipFill>
      <xdr:spPr>
        <a:xfrm>
          <a:off x="5267325" y="142875"/>
          <a:ext cx="4829175" cy="3514725"/>
        </a:xfrm>
        <a:prstGeom prst="rect">
          <a:avLst/>
        </a:prstGeom>
      </xdr:spPr>
    </xdr:pic>
    <xdr:clientData/>
  </xdr:twoCellAnchor>
  <xdr:twoCellAnchor editAs="oneCell">
    <xdr:from>
      <xdr:col>3</xdr:col>
      <xdr:colOff>28575</xdr:colOff>
      <xdr:row>20</xdr:row>
      <xdr:rowOff>0</xdr:rowOff>
    </xdr:from>
    <xdr:to>
      <xdr:col>9</xdr:col>
      <xdr:colOff>428625</xdr:colOff>
      <xdr:row>38</xdr:row>
      <xdr:rowOff>180975</xdr:rowOff>
    </xdr:to>
    <xdr:pic>
      <xdr:nvPicPr>
        <xdr:cNvPr id="4" name="Picture 3">
          <a:extLst>
            <a:ext uri="{FF2B5EF4-FFF2-40B4-BE49-F238E27FC236}">
              <a16:creationId xmlns:a16="http://schemas.microsoft.com/office/drawing/2014/main" id="{770DAA1D-68A5-47F0-813E-A4069382EB1C}"/>
            </a:ext>
            <a:ext uri="{147F2762-F138-4A5C-976F-8EAC2B608ADB}">
              <a16:predDERef xmlns:a16="http://schemas.microsoft.com/office/drawing/2014/main" pred="{A7F45F2D-99D1-A41C-4860-451B0E426012}"/>
            </a:ext>
          </a:extLst>
        </xdr:cNvPr>
        <xdr:cNvPicPr>
          <a:picLocks noChangeAspect="1"/>
        </xdr:cNvPicPr>
      </xdr:nvPicPr>
      <xdr:blipFill>
        <a:blip xmlns:r="http://schemas.openxmlformats.org/officeDocument/2006/relationships" r:embed="rId3"/>
        <a:stretch>
          <a:fillRect/>
        </a:stretch>
      </xdr:blipFill>
      <xdr:spPr>
        <a:xfrm>
          <a:off x="2314575" y="3810000"/>
          <a:ext cx="4972050" cy="36099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workbookViewId="0">
      <selection activeCell="D23" sqref="D23:G23"/>
    </sheetView>
  </sheetViews>
  <sheetFormatPr baseColWidth="10" defaultColWidth="8.83203125" defaultRowHeight="15"/>
  <cols>
    <col min="1" max="3" width="8.83203125" customWidth="1"/>
    <col min="5" max="5" width="27.6640625" customWidth="1"/>
    <col min="9" max="9" width="18.5" customWidth="1"/>
  </cols>
  <sheetData>
    <row r="14" spans="2:9" ht="21">
      <c r="B14" s="134"/>
      <c r="C14" s="298" t="s">
        <v>0</v>
      </c>
      <c r="D14" s="298"/>
      <c r="E14" s="298"/>
      <c r="F14" s="298"/>
      <c r="G14" s="298"/>
      <c r="H14" s="298"/>
      <c r="I14" s="134"/>
    </row>
    <row r="15" spans="2:9" ht="21">
      <c r="B15" s="134"/>
      <c r="C15" s="298" t="s">
        <v>1</v>
      </c>
      <c r="D15" s="298"/>
      <c r="E15" s="298"/>
      <c r="F15" s="298"/>
      <c r="G15" s="298"/>
      <c r="H15" s="298"/>
      <c r="I15" s="134"/>
    </row>
    <row r="16" spans="2:9" ht="21">
      <c r="B16" s="134"/>
      <c r="C16" s="134"/>
      <c r="D16" s="134"/>
      <c r="E16" s="69" t="s">
        <v>2</v>
      </c>
      <c r="F16" s="134"/>
      <c r="G16" s="134"/>
      <c r="H16" s="134"/>
      <c r="I16" s="134"/>
    </row>
    <row r="17" spans="2:10" ht="16" customHeight="1">
      <c r="B17" s="134"/>
      <c r="C17" s="134"/>
      <c r="D17" s="134"/>
      <c r="E17" s="69"/>
      <c r="F17" s="134"/>
      <c r="G17" s="134"/>
      <c r="H17" s="134"/>
      <c r="I17" s="134"/>
    </row>
    <row r="18" spans="2:10" ht="16">
      <c r="B18" s="134"/>
      <c r="C18" s="297" t="s">
        <v>3</v>
      </c>
      <c r="D18" s="297"/>
      <c r="E18" s="297"/>
      <c r="F18" s="297"/>
      <c r="G18" s="297"/>
      <c r="H18" s="297"/>
      <c r="I18" s="134"/>
    </row>
    <row r="19" spans="2:10">
      <c r="B19" s="134"/>
      <c r="C19" s="134"/>
      <c r="D19" s="134"/>
      <c r="E19" s="134"/>
      <c r="F19" s="134"/>
      <c r="G19" s="134"/>
      <c r="H19" s="134"/>
      <c r="I19" s="134"/>
    </row>
    <row r="20" spans="2:10" ht="32.25" customHeight="1">
      <c r="B20" s="299" t="s">
        <v>4</v>
      </c>
      <c r="C20" s="299"/>
      <c r="D20" s="299"/>
      <c r="E20" s="299"/>
      <c r="F20" s="299"/>
      <c r="G20" s="299"/>
      <c r="H20" s="299"/>
      <c r="I20" s="299"/>
    </row>
    <row r="21" spans="2:10">
      <c r="B21" s="134"/>
      <c r="C21" s="134"/>
      <c r="D21" s="134"/>
      <c r="E21" s="134"/>
      <c r="F21" s="134"/>
      <c r="G21" s="134"/>
      <c r="H21" s="134"/>
      <c r="I21" s="134"/>
    </row>
    <row r="22" spans="2:10">
      <c r="B22" s="134"/>
      <c r="C22" s="134"/>
      <c r="D22" s="134"/>
      <c r="E22" s="134"/>
      <c r="F22" s="134"/>
      <c r="G22" s="134"/>
      <c r="H22" s="134"/>
      <c r="I22" s="134"/>
    </row>
    <row r="23" spans="2:10" ht="16">
      <c r="B23" s="134"/>
      <c r="C23" s="134"/>
      <c r="D23" s="339" t="s">
        <v>455</v>
      </c>
      <c r="E23" s="339"/>
      <c r="F23" s="339"/>
      <c r="G23" s="339"/>
      <c r="H23" s="134"/>
      <c r="I23" s="134"/>
    </row>
    <row r="24" spans="2:10">
      <c r="B24" s="134"/>
      <c r="C24" s="134"/>
      <c r="D24" s="134"/>
      <c r="E24" s="134"/>
      <c r="F24" s="134"/>
      <c r="G24" s="134"/>
      <c r="H24" s="134"/>
      <c r="I24" s="134"/>
    </row>
    <row r="25" spans="2:10">
      <c r="B25" s="134"/>
      <c r="C25" s="134"/>
      <c r="D25" s="134"/>
      <c r="E25" s="134"/>
      <c r="F25" s="134"/>
      <c r="G25" s="134"/>
      <c r="H25" s="134"/>
      <c r="I25" s="134"/>
    </row>
    <row r="26" spans="2:10">
      <c r="B26" s="134"/>
      <c r="C26" s="134"/>
      <c r="D26" s="134"/>
      <c r="E26" s="134"/>
      <c r="F26" s="134"/>
      <c r="G26" s="134"/>
      <c r="H26" s="134"/>
      <c r="I26" s="134"/>
    </row>
    <row r="27" spans="2:10" ht="16">
      <c r="B27" s="134"/>
      <c r="C27" s="297" t="s">
        <v>5</v>
      </c>
      <c r="D27" s="297"/>
      <c r="E27" s="297"/>
      <c r="F27" s="297"/>
      <c r="G27" s="297"/>
      <c r="H27" s="297"/>
      <c r="I27" s="134"/>
      <c r="J27" s="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8:H18"/>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N32"/>
  <sheetViews>
    <sheetView zoomScaleNormal="100" workbookViewId="0">
      <selection activeCell="D18" sqref="D18"/>
    </sheetView>
  </sheetViews>
  <sheetFormatPr baseColWidth="10" defaultColWidth="8.83203125" defaultRowHeight="15"/>
  <cols>
    <col min="1" max="1" width="34.83203125" customWidth="1"/>
    <col min="2" max="2" width="15.33203125" bestFit="1" customWidth="1"/>
    <col min="3" max="3" width="20.1640625" customWidth="1"/>
    <col min="4" max="4" width="18.33203125" bestFit="1" customWidth="1"/>
    <col min="5" max="5" width="17" customWidth="1"/>
    <col min="6" max="6" width="17.1640625" customWidth="1"/>
    <col min="7" max="7" width="17.6640625" customWidth="1"/>
    <col min="8" max="8" width="15.83203125" customWidth="1"/>
    <col min="9" max="9" width="13.33203125" customWidth="1"/>
    <col min="10" max="10" width="11.6640625" customWidth="1"/>
    <col min="11" max="11" width="18.33203125" customWidth="1"/>
    <col min="12" max="12" width="17.33203125" customWidth="1"/>
    <col min="13" max="13" width="16.5" customWidth="1"/>
    <col min="14" max="14" width="10.5" style="271" bestFit="1" customWidth="1"/>
  </cols>
  <sheetData>
    <row r="1" spans="1:14" ht="16">
      <c r="A1" s="70" t="s">
        <v>154</v>
      </c>
    </row>
    <row r="2" spans="1:14" ht="16">
      <c r="A2" s="70" t="s">
        <v>155</v>
      </c>
    </row>
    <row r="3" spans="1:14" ht="16">
      <c r="A3" s="71" t="s">
        <v>8</v>
      </c>
    </row>
    <row r="5" spans="1:14" ht="16">
      <c r="A5" s="246" t="s">
        <v>156</v>
      </c>
      <c r="B5" s="235">
        <v>253</v>
      </c>
      <c r="C5" s="235" t="s">
        <v>157</v>
      </c>
      <c r="D5" s="235" t="s">
        <v>158</v>
      </c>
      <c r="E5" s="235">
        <v>425</v>
      </c>
      <c r="F5" s="235">
        <v>479</v>
      </c>
      <c r="G5" s="235">
        <v>501</v>
      </c>
      <c r="H5" s="235">
        <v>502</v>
      </c>
      <c r="I5" s="235">
        <v>626</v>
      </c>
      <c r="J5" s="235" t="s">
        <v>159</v>
      </c>
      <c r="K5" s="235">
        <v>734</v>
      </c>
      <c r="L5" s="277">
        <v>828</v>
      </c>
      <c r="M5" s="272">
        <v>912</v>
      </c>
      <c r="N5" s="280">
        <v>956</v>
      </c>
    </row>
    <row r="6" spans="1:14" ht="16">
      <c r="A6" s="246" t="s">
        <v>160</v>
      </c>
      <c r="B6" s="235" t="s">
        <v>101</v>
      </c>
      <c r="C6" s="235" t="s">
        <v>55</v>
      </c>
      <c r="D6" s="235" t="s">
        <v>87</v>
      </c>
      <c r="E6" s="235" t="s">
        <v>101</v>
      </c>
      <c r="F6" s="235" t="s">
        <v>55</v>
      </c>
      <c r="G6" s="235" t="s">
        <v>55</v>
      </c>
      <c r="H6" s="235" t="s">
        <v>70</v>
      </c>
      <c r="I6" s="235" t="s">
        <v>57</v>
      </c>
      <c r="J6" s="235" t="s">
        <v>57</v>
      </c>
      <c r="K6" s="235" t="s">
        <v>75</v>
      </c>
      <c r="L6" s="277" t="s">
        <v>80</v>
      </c>
      <c r="M6" s="272" t="s">
        <v>63</v>
      </c>
      <c r="N6" s="280" t="s">
        <v>97</v>
      </c>
    </row>
    <row r="7" spans="1:14" ht="32">
      <c r="A7" s="246" t="s">
        <v>161</v>
      </c>
      <c r="B7" s="282"/>
      <c r="C7" s="283"/>
      <c r="D7" s="283">
        <v>45364</v>
      </c>
      <c r="E7" s="283"/>
      <c r="F7" s="283"/>
      <c r="G7" s="289"/>
      <c r="H7" s="283">
        <v>45516</v>
      </c>
      <c r="I7" s="283">
        <v>45645</v>
      </c>
      <c r="J7" s="284">
        <v>45370</v>
      </c>
      <c r="K7" s="284">
        <v>36313</v>
      </c>
      <c r="L7" s="285">
        <v>45917</v>
      </c>
      <c r="M7" s="288">
        <v>45709</v>
      </c>
      <c r="N7" s="287">
        <v>46196</v>
      </c>
    </row>
    <row r="8" spans="1:14" ht="16">
      <c r="A8" s="246" t="s">
        <v>162</v>
      </c>
      <c r="B8" s="236"/>
      <c r="C8" s="220"/>
      <c r="D8" s="220" t="s">
        <v>163</v>
      </c>
      <c r="E8" s="220"/>
      <c r="F8" s="220"/>
      <c r="G8" s="238"/>
      <c r="H8" s="220" t="s">
        <v>164</v>
      </c>
      <c r="I8" s="220" t="s">
        <v>165</v>
      </c>
      <c r="J8" s="239" t="s">
        <v>166</v>
      </c>
      <c r="K8" s="239"/>
      <c r="L8" s="278" t="s">
        <v>167</v>
      </c>
      <c r="M8" s="273" t="s">
        <v>168</v>
      </c>
      <c r="N8" s="253" t="s">
        <v>169</v>
      </c>
    </row>
    <row r="9" spans="1:14" ht="16">
      <c r="A9" s="246" t="s">
        <v>170</v>
      </c>
      <c r="B9" s="236" t="s">
        <v>171</v>
      </c>
      <c r="C9" s="220" t="s">
        <v>172</v>
      </c>
      <c r="D9" s="220" t="s">
        <v>164</v>
      </c>
      <c r="E9" s="220" t="s">
        <v>173</v>
      </c>
      <c r="F9" s="220" t="s">
        <v>174</v>
      </c>
      <c r="G9" s="220" t="s">
        <v>175</v>
      </c>
      <c r="H9" s="220" t="s">
        <v>176</v>
      </c>
      <c r="I9" s="220" t="s">
        <v>177</v>
      </c>
      <c r="J9" s="239" t="s">
        <v>178</v>
      </c>
      <c r="K9" s="239" t="s">
        <v>179</v>
      </c>
      <c r="L9" s="278" t="s">
        <v>169</v>
      </c>
      <c r="M9" s="273" t="s">
        <v>178</v>
      </c>
      <c r="N9" s="253" t="s">
        <v>169</v>
      </c>
    </row>
    <row r="10" spans="1:14" ht="16">
      <c r="A10" s="246" t="s">
        <v>180</v>
      </c>
      <c r="B10" s="236" t="s">
        <v>181</v>
      </c>
      <c r="C10" s="220" t="s">
        <v>181</v>
      </c>
      <c r="D10" s="220" t="s">
        <v>182</v>
      </c>
      <c r="E10" s="220" t="s">
        <v>181</v>
      </c>
      <c r="F10" s="220" t="s">
        <v>181</v>
      </c>
      <c r="G10" s="220" t="s">
        <v>181</v>
      </c>
      <c r="H10" s="220" t="s">
        <v>181</v>
      </c>
      <c r="I10" s="220" t="s">
        <v>182</v>
      </c>
      <c r="J10" s="239" t="s">
        <v>182</v>
      </c>
      <c r="K10" s="239" t="s">
        <v>183</v>
      </c>
      <c r="L10" s="278" t="s">
        <v>182</v>
      </c>
      <c r="M10" s="273" t="s">
        <v>181</v>
      </c>
      <c r="N10" s="253" t="s">
        <v>182</v>
      </c>
    </row>
    <row r="11" spans="1:14" ht="16">
      <c r="A11" s="246" t="s">
        <v>184</v>
      </c>
      <c r="B11" s="236">
        <v>274</v>
      </c>
      <c r="C11" s="220" t="s">
        <v>185</v>
      </c>
      <c r="D11" s="220" t="s">
        <v>186</v>
      </c>
      <c r="E11" s="220">
        <v>153</v>
      </c>
      <c r="F11" s="220">
        <v>220</v>
      </c>
      <c r="G11" s="220">
        <v>149</v>
      </c>
      <c r="H11" s="220">
        <v>49</v>
      </c>
      <c r="I11" s="220">
        <v>53</v>
      </c>
      <c r="J11" s="239" t="s">
        <v>187</v>
      </c>
      <c r="K11" s="239">
        <v>71</v>
      </c>
      <c r="L11" s="278">
        <v>60</v>
      </c>
      <c r="M11" s="273">
        <v>65</v>
      </c>
      <c r="N11" s="253">
        <v>51</v>
      </c>
    </row>
    <row r="12" spans="1:14" ht="16">
      <c r="A12" s="246" t="s">
        <v>188</v>
      </c>
      <c r="B12" s="236">
        <v>17</v>
      </c>
      <c r="C12" s="220" t="s">
        <v>189</v>
      </c>
      <c r="D12" s="220" t="s">
        <v>190</v>
      </c>
      <c r="E12" s="220">
        <v>19</v>
      </c>
      <c r="F12" s="220">
        <v>20</v>
      </c>
      <c r="G12" s="220">
        <v>22</v>
      </c>
      <c r="H12" s="220">
        <v>20</v>
      </c>
      <c r="I12" s="220">
        <v>14</v>
      </c>
      <c r="J12" s="239" t="s">
        <v>191</v>
      </c>
      <c r="K12" s="239">
        <v>29</v>
      </c>
      <c r="L12" s="278">
        <v>25</v>
      </c>
      <c r="M12" s="273">
        <v>14</v>
      </c>
      <c r="N12" s="253">
        <v>18</v>
      </c>
    </row>
    <row r="13" spans="1:14" ht="33" customHeight="1">
      <c r="A13" s="246" t="s">
        <v>192</v>
      </c>
      <c r="B13" s="282"/>
      <c r="C13" s="283"/>
      <c r="D13" s="283">
        <v>45364</v>
      </c>
      <c r="E13" s="283"/>
      <c r="F13" s="283"/>
      <c r="G13" s="283"/>
      <c r="H13" s="283">
        <v>45516</v>
      </c>
      <c r="I13" s="283">
        <v>45645</v>
      </c>
      <c r="J13" s="284">
        <v>45370</v>
      </c>
      <c r="K13" s="284">
        <v>36313</v>
      </c>
      <c r="L13" s="285">
        <v>45917</v>
      </c>
      <c r="M13" s="286">
        <v>45709</v>
      </c>
      <c r="N13" s="287">
        <v>46196</v>
      </c>
    </row>
    <row r="14" spans="1:14" ht="16">
      <c r="A14" s="246" t="s">
        <v>193</v>
      </c>
      <c r="B14" s="282"/>
      <c r="C14" s="283"/>
      <c r="D14" s="283">
        <v>45434</v>
      </c>
      <c r="E14" s="283"/>
      <c r="F14" s="283"/>
      <c r="G14" s="283"/>
      <c r="H14" s="283">
        <v>45579</v>
      </c>
      <c r="I14" s="283">
        <v>45708</v>
      </c>
      <c r="J14" s="284">
        <v>46104</v>
      </c>
      <c r="K14" s="284"/>
      <c r="L14" s="285">
        <v>45985</v>
      </c>
      <c r="M14" s="288">
        <v>45778</v>
      </c>
      <c r="N14" s="287"/>
    </row>
    <row r="15" spans="1:14" ht="16">
      <c r="A15" s="246" t="s">
        <v>194</v>
      </c>
      <c r="B15" s="236"/>
      <c r="C15" s="220"/>
      <c r="D15" s="220" t="s">
        <v>195</v>
      </c>
      <c r="E15" s="220"/>
      <c r="F15" s="220"/>
      <c r="G15" s="238"/>
      <c r="H15" s="220" t="s">
        <v>196</v>
      </c>
      <c r="I15" s="220" t="s">
        <v>197</v>
      </c>
      <c r="J15" s="239" t="s">
        <v>198</v>
      </c>
      <c r="K15" s="239"/>
      <c r="L15" s="278" t="s">
        <v>168</v>
      </c>
      <c r="M15" s="273" t="s">
        <v>165</v>
      </c>
      <c r="N15" s="253"/>
    </row>
    <row r="16" spans="1:14" ht="16">
      <c r="A16" s="246" t="s">
        <v>199</v>
      </c>
      <c r="B16" s="236"/>
      <c r="C16" s="220"/>
      <c r="D16" s="220" t="s">
        <v>200</v>
      </c>
      <c r="E16" s="220"/>
      <c r="F16" s="220"/>
      <c r="G16" s="238"/>
      <c r="H16" s="220" t="s">
        <v>200</v>
      </c>
      <c r="I16" s="220" t="s">
        <v>200</v>
      </c>
      <c r="J16" s="239" t="s">
        <v>200</v>
      </c>
      <c r="K16" s="239"/>
      <c r="L16" s="278" t="s">
        <v>200</v>
      </c>
      <c r="M16" s="273" t="s">
        <v>200</v>
      </c>
      <c r="N16" s="253"/>
    </row>
    <row r="17" spans="1:14" ht="16">
      <c r="A17" s="246" t="s">
        <v>201</v>
      </c>
      <c r="B17" s="282"/>
      <c r="C17" s="283"/>
      <c r="D17" s="283">
        <v>45747</v>
      </c>
      <c r="E17" s="289"/>
      <c r="F17" s="283"/>
      <c r="G17" s="283"/>
      <c r="H17" s="283">
        <v>45869</v>
      </c>
      <c r="I17" s="283">
        <v>46081</v>
      </c>
      <c r="J17" s="284">
        <v>45838</v>
      </c>
      <c r="K17" s="284"/>
      <c r="L17" s="285">
        <v>46357</v>
      </c>
      <c r="M17" s="288">
        <v>46234</v>
      </c>
      <c r="N17" s="287"/>
    </row>
    <row r="18" spans="1:14" ht="16">
      <c r="A18" s="246" t="s">
        <v>202</v>
      </c>
      <c r="B18" s="282"/>
      <c r="C18" s="283">
        <v>44588</v>
      </c>
      <c r="D18" s="283">
        <v>45681</v>
      </c>
      <c r="E18" s="283"/>
      <c r="F18" s="283">
        <v>44588</v>
      </c>
      <c r="G18" s="283">
        <v>44588</v>
      </c>
      <c r="H18" s="283">
        <v>45869</v>
      </c>
      <c r="I18" s="283"/>
      <c r="J18" s="284"/>
      <c r="K18" s="290">
        <v>37146</v>
      </c>
      <c r="L18" s="285"/>
      <c r="M18" s="286">
        <v>45797</v>
      </c>
      <c r="N18" s="287"/>
    </row>
    <row r="19" spans="1:14" ht="16">
      <c r="A19" s="246" t="s">
        <v>203</v>
      </c>
      <c r="B19" s="236"/>
      <c r="C19" s="220" t="s">
        <v>200</v>
      </c>
      <c r="D19" s="220" t="s">
        <v>200</v>
      </c>
      <c r="E19" s="220"/>
      <c r="F19" s="220" t="s">
        <v>200</v>
      </c>
      <c r="G19" s="220" t="s">
        <v>200</v>
      </c>
      <c r="H19" s="220" t="s">
        <v>200</v>
      </c>
      <c r="I19" s="220"/>
      <c r="J19" s="239"/>
      <c r="K19" s="239" t="s">
        <v>200</v>
      </c>
      <c r="L19" s="278"/>
      <c r="M19" s="273" t="s">
        <v>200</v>
      </c>
      <c r="N19" s="253"/>
    </row>
    <row r="20" spans="1:14" ht="16">
      <c r="A20" s="246" t="s">
        <v>204</v>
      </c>
      <c r="B20" s="236"/>
      <c r="C20" s="220"/>
      <c r="D20" s="237"/>
      <c r="E20" s="220"/>
      <c r="F20" s="220"/>
      <c r="G20" s="220"/>
      <c r="H20" s="220"/>
      <c r="I20" s="220"/>
      <c r="J20" s="239"/>
      <c r="K20" s="239"/>
      <c r="L20" s="278"/>
      <c r="M20" s="273"/>
      <c r="N20" s="253"/>
    </row>
    <row r="21" spans="1:14" ht="16">
      <c r="A21" s="246" t="s">
        <v>205</v>
      </c>
      <c r="B21" s="240"/>
      <c r="C21" s="220"/>
      <c r="D21" s="237"/>
      <c r="E21" s="220"/>
      <c r="F21" s="220"/>
      <c r="G21" s="220"/>
      <c r="H21" s="220"/>
      <c r="I21" s="220"/>
      <c r="J21" s="239"/>
      <c r="K21" s="239"/>
      <c r="L21" s="278"/>
      <c r="M21" s="273"/>
      <c r="N21" s="253"/>
    </row>
    <row r="22" spans="1:14" ht="16">
      <c r="A22" s="246" t="s">
        <v>206</v>
      </c>
      <c r="B22" s="282"/>
      <c r="C22" s="283"/>
      <c r="D22" s="283">
        <v>46132</v>
      </c>
      <c r="E22" s="283"/>
      <c r="F22" s="283"/>
      <c r="G22" s="283"/>
      <c r="H22" s="283"/>
      <c r="I22" s="283"/>
      <c r="J22" s="284"/>
      <c r="K22" s="284"/>
      <c r="L22" s="285"/>
      <c r="M22" s="288"/>
      <c r="N22" s="287"/>
    </row>
    <row r="23" spans="1:14" ht="32">
      <c r="A23" s="246" t="s">
        <v>207</v>
      </c>
      <c r="B23" s="282"/>
      <c r="C23" s="283"/>
      <c r="D23" s="289"/>
      <c r="E23" s="289"/>
      <c r="F23" s="289"/>
      <c r="G23" s="283"/>
      <c r="H23" s="289"/>
      <c r="I23" s="283"/>
      <c r="J23" s="284"/>
      <c r="K23" s="290"/>
      <c r="L23" s="285"/>
      <c r="M23" s="288"/>
      <c r="N23" s="287"/>
    </row>
    <row r="24" spans="1:14" ht="42" customHeight="1">
      <c r="A24" s="246" t="s">
        <v>208</v>
      </c>
      <c r="B24" s="282"/>
      <c r="C24" s="283"/>
      <c r="D24" s="283">
        <v>46191</v>
      </c>
      <c r="E24" s="283"/>
      <c r="F24" s="283"/>
      <c r="G24" s="283"/>
      <c r="H24" s="283"/>
      <c r="I24" s="283"/>
      <c r="J24" s="284"/>
      <c r="K24" s="284"/>
      <c r="L24" s="285"/>
      <c r="M24" s="286"/>
      <c r="N24" s="287"/>
    </row>
    <row r="25" spans="1:14" ht="16">
      <c r="A25" s="246" t="s">
        <v>209</v>
      </c>
      <c r="B25" s="236"/>
      <c r="C25" s="220"/>
      <c r="D25" s="220">
        <v>465</v>
      </c>
      <c r="E25" s="220"/>
      <c r="F25" s="220"/>
      <c r="G25" s="220"/>
      <c r="H25" s="220">
        <v>761</v>
      </c>
      <c r="I25" s="220"/>
      <c r="J25" s="239"/>
      <c r="K25" s="239">
        <v>679</v>
      </c>
      <c r="L25" s="278"/>
      <c r="M25" s="273">
        <v>565</v>
      </c>
      <c r="N25" s="253"/>
    </row>
    <row r="26" spans="1:14" ht="28.5" customHeight="1">
      <c r="A26" s="246" t="s">
        <v>210</v>
      </c>
      <c r="B26" s="282"/>
      <c r="C26" s="283"/>
      <c r="D26" s="283">
        <v>45727</v>
      </c>
      <c r="E26" s="283"/>
      <c r="F26" s="283"/>
      <c r="G26" s="283"/>
      <c r="H26" s="283">
        <v>45896</v>
      </c>
      <c r="I26" s="283"/>
      <c r="J26" s="284"/>
      <c r="K26" s="284"/>
      <c r="L26" s="285"/>
      <c r="M26" s="288">
        <v>45848</v>
      </c>
      <c r="N26" s="287"/>
    </row>
    <row r="27" spans="1:14" ht="32">
      <c r="A27" s="246" t="s">
        <v>211</v>
      </c>
      <c r="B27" s="220"/>
      <c r="C27" s="220"/>
      <c r="D27" s="220" t="s">
        <v>212</v>
      </c>
      <c r="E27" s="220"/>
      <c r="F27" s="220"/>
      <c r="G27" s="220"/>
      <c r="H27" s="220"/>
      <c r="I27" s="220"/>
      <c r="J27" s="239"/>
      <c r="K27" s="239" t="s">
        <v>213</v>
      </c>
      <c r="L27" s="278"/>
      <c r="M27" s="273"/>
      <c r="N27" s="253"/>
    </row>
    <row r="28" spans="1:14" ht="16">
      <c r="A28" s="246" t="s">
        <v>214</v>
      </c>
      <c r="B28" s="236"/>
      <c r="C28" s="220"/>
      <c r="D28" s="220"/>
      <c r="E28" s="220"/>
      <c r="F28" s="220"/>
      <c r="G28" s="220"/>
      <c r="H28" s="220"/>
      <c r="I28" s="220"/>
      <c r="J28" s="239"/>
      <c r="K28" s="239"/>
      <c r="L28" s="278"/>
      <c r="M28" s="274"/>
      <c r="N28" s="253"/>
    </row>
    <row r="29" spans="1:14" s="7" customFormat="1" ht="16">
      <c r="A29" s="246" t="s">
        <v>215</v>
      </c>
      <c r="B29" s="241"/>
      <c r="C29" s="241"/>
      <c r="D29" s="241"/>
      <c r="E29" s="241"/>
      <c r="F29" s="241"/>
      <c r="G29" s="241"/>
      <c r="H29" s="241"/>
      <c r="I29" s="241"/>
      <c r="J29" s="242"/>
      <c r="K29" s="242"/>
      <c r="L29" s="278"/>
      <c r="M29" s="275"/>
      <c r="N29" s="281"/>
    </row>
    <row r="30" spans="1:14" ht="16">
      <c r="A30" s="78" t="s">
        <v>216</v>
      </c>
      <c r="B30" s="236" t="s">
        <v>217</v>
      </c>
      <c r="C30" s="236" t="s">
        <v>217</v>
      </c>
      <c r="D30" s="236" t="s">
        <v>217</v>
      </c>
      <c r="E30" s="236" t="s">
        <v>217</v>
      </c>
      <c r="F30" s="236" t="s">
        <v>217</v>
      </c>
      <c r="G30" s="236" t="s">
        <v>217</v>
      </c>
      <c r="H30" s="236" t="s">
        <v>217</v>
      </c>
      <c r="I30" s="236" t="s">
        <v>217</v>
      </c>
      <c r="J30" s="243" t="s">
        <v>217</v>
      </c>
      <c r="K30" s="243" t="s">
        <v>217</v>
      </c>
      <c r="L30" s="278" t="s">
        <v>217</v>
      </c>
      <c r="M30" s="276" t="s">
        <v>217</v>
      </c>
      <c r="N30" s="253" t="s">
        <v>217</v>
      </c>
    </row>
    <row r="31" spans="1:14" ht="16">
      <c r="A31" s="78" t="s">
        <v>218</v>
      </c>
      <c r="B31" s="236"/>
      <c r="C31" s="236"/>
      <c r="D31" s="236"/>
      <c r="E31" s="236"/>
      <c r="F31" s="236"/>
      <c r="G31" s="236"/>
      <c r="H31" s="236"/>
      <c r="I31" s="236"/>
      <c r="J31" s="243"/>
      <c r="K31" s="243"/>
      <c r="L31" s="279"/>
      <c r="M31" s="276"/>
      <c r="N31" s="253"/>
    </row>
    <row r="32" spans="1:14">
      <c r="J32" s="225"/>
      <c r="K32" s="225"/>
      <c r="L32" s="225"/>
      <c r="M32" s="225"/>
    </row>
  </sheetData>
  <phoneticPr fontId="10"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Y23"/>
  <sheetViews>
    <sheetView workbookViewId="0">
      <selection activeCell="A3" sqref="A3"/>
    </sheetView>
  </sheetViews>
  <sheetFormatPr baseColWidth="10" defaultColWidth="10.83203125" defaultRowHeight="15"/>
  <cols>
    <col min="1" max="1" width="45.5" style="31" bestFit="1" customWidth="1"/>
    <col min="2" max="14" width="10.83203125" style="31" customWidth="1"/>
    <col min="15" max="15" width="10.83203125" style="121" customWidth="1"/>
    <col min="16" max="23" width="10.83203125" style="31"/>
    <col min="24" max="25" width="10.83203125" style="31" customWidth="1"/>
    <col min="26" max="16384" width="10.83203125" style="31"/>
  </cols>
  <sheetData>
    <row r="1" spans="1:25" ht="16">
      <c r="A1" s="99" t="s">
        <v>219</v>
      </c>
      <c r="Q1" s="121"/>
      <c r="S1" s="121"/>
      <c r="U1" s="121"/>
      <c r="W1" s="121"/>
    </row>
    <row r="2" spans="1:25" ht="16">
      <c r="A2" s="99" t="s">
        <v>220</v>
      </c>
      <c r="Q2" s="121"/>
      <c r="S2" s="121"/>
      <c r="U2" s="121"/>
      <c r="W2" s="121"/>
    </row>
    <row r="3" spans="1:25" ht="17">
      <c r="A3" s="228" t="s">
        <v>8</v>
      </c>
      <c r="Q3" s="121"/>
      <c r="S3" s="121"/>
      <c r="U3" s="121"/>
      <c r="W3" s="121"/>
    </row>
    <row r="4" spans="1:25" ht="16">
      <c r="A4" s="228"/>
      <c r="Q4" s="121"/>
      <c r="S4" s="121"/>
      <c r="U4" s="121"/>
      <c r="W4" s="121"/>
    </row>
    <row r="5" spans="1:25">
      <c r="A5" s="319" t="s">
        <v>221</v>
      </c>
      <c r="B5" s="321">
        <v>46228</v>
      </c>
      <c r="C5" s="322"/>
      <c r="D5" s="321">
        <v>46259</v>
      </c>
      <c r="E5" s="322"/>
      <c r="F5" s="321">
        <v>46290</v>
      </c>
      <c r="G5" s="322"/>
      <c r="H5" s="321">
        <v>46320</v>
      </c>
      <c r="I5" s="322"/>
      <c r="J5" s="321">
        <v>46351</v>
      </c>
      <c r="K5" s="322"/>
      <c r="L5" s="321">
        <v>46381</v>
      </c>
      <c r="M5" s="322"/>
      <c r="N5" s="321">
        <v>46048</v>
      </c>
      <c r="O5" s="322"/>
      <c r="P5" s="321">
        <v>46079</v>
      </c>
      <c r="Q5" s="322"/>
      <c r="R5" s="321">
        <v>46107</v>
      </c>
      <c r="S5" s="322"/>
      <c r="T5" s="321">
        <v>46138</v>
      </c>
      <c r="U5" s="322"/>
      <c r="V5" s="321">
        <v>46168</v>
      </c>
      <c r="W5" s="322"/>
      <c r="X5" s="321">
        <v>46199</v>
      </c>
      <c r="Y5" s="322"/>
    </row>
    <row r="6" spans="1:25">
      <c r="A6" s="320"/>
      <c r="B6" s="32" t="s">
        <v>222</v>
      </c>
      <c r="C6" s="33" t="s">
        <v>223</v>
      </c>
      <c r="D6" s="32" t="s">
        <v>222</v>
      </c>
      <c r="E6" s="33" t="s">
        <v>223</v>
      </c>
      <c r="F6" s="32" t="s">
        <v>222</v>
      </c>
      <c r="G6" s="33" t="s">
        <v>223</v>
      </c>
      <c r="H6" s="32" t="s">
        <v>222</v>
      </c>
      <c r="I6" s="33" t="s">
        <v>223</v>
      </c>
      <c r="J6" s="32" t="s">
        <v>222</v>
      </c>
      <c r="K6" s="33" t="s">
        <v>223</v>
      </c>
      <c r="L6" s="32" t="s">
        <v>222</v>
      </c>
      <c r="M6" s="122" t="s">
        <v>223</v>
      </c>
      <c r="N6" s="32" t="s">
        <v>222</v>
      </c>
      <c r="O6" s="122" t="s">
        <v>223</v>
      </c>
      <c r="P6" s="32" t="s">
        <v>222</v>
      </c>
      <c r="Q6" s="122" t="s">
        <v>223</v>
      </c>
      <c r="R6" s="32" t="s">
        <v>222</v>
      </c>
      <c r="S6" s="122" t="s">
        <v>223</v>
      </c>
      <c r="T6" s="32" t="s">
        <v>222</v>
      </c>
      <c r="U6" s="122" t="s">
        <v>223</v>
      </c>
      <c r="V6" s="32" t="s">
        <v>222</v>
      </c>
      <c r="W6" s="122" t="s">
        <v>223</v>
      </c>
      <c r="X6" s="32" t="s">
        <v>222</v>
      </c>
      <c r="Y6" s="33" t="s">
        <v>223</v>
      </c>
    </row>
    <row r="7" spans="1:25" ht="32">
      <c r="A7" s="41" t="s">
        <v>224</v>
      </c>
      <c r="B7" s="101">
        <v>0</v>
      </c>
      <c r="C7" s="100" t="s">
        <v>225</v>
      </c>
      <c r="D7" s="101">
        <v>0</v>
      </c>
      <c r="E7" s="100" t="s">
        <v>225</v>
      </c>
      <c r="F7" s="101">
        <v>1</v>
      </c>
      <c r="G7" s="102">
        <v>1</v>
      </c>
      <c r="H7" s="101">
        <v>0</v>
      </c>
      <c r="I7" s="100" t="s">
        <v>225</v>
      </c>
      <c r="J7" s="101">
        <v>0</v>
      </c>
      <c r="K7" s="100" t="s">
        <v>225</v>
      </c>
      <c r="L7" s="101">
        <v>0</v>
      </c>
      <c r="M7" s="102" t="s">
        <v>225</v>
      </c>
      <c r="N7" s="103">
        <v>0</v>
      </c>
      <c r="O7" s="80" t="s">
        <v>225</v>
      </c>
      <c r="P7" s="103">
        <v>0</v>
      </c>
      <c r="Q7" s="80" t="s">
        <v>225</v>
      </c>
      <c r="R7" s="103">
        <v>0</v>
      </c>
      <c r="S7" s="80" t="s">
        <v>225</v>
      </c>
      <c r="T7" s="103">
        <v>0</v>
      </c>
      <c r="U7" s="80" t="s">
        <v>225</v>
      </c>
      <c r="V7" s="103">
        <v>0</v>
      </c>
      <c r="W7" s="80" t="s">
        <v>225</v>
      </c>
      <c r="X7" s="101">
        <v>1</v>
      </c>
      <c r="Y7" s="102">
        <v>1</v>
      </c>
    </row>
    <row r="8" spans="1:25" ht="16">
      <c r="A8" s="42" t="s">
        <v>226</v>
      </c>
      <c r="B8" s="103">
        <v>0</v>
      </c>
      <c r="C8" s="82" t="s">
        <v>225</v>
      </c>
      <c r="D8" s="103">
        <v>0</v>
      </c>
      <c r="E8" s="82" t="s">
        <v>225</v>
      </c>
      <c r="F8" s="103">
        <v>0</v>
      </c>
      <c r="G8" s="82" t="s">
        <v>225</v>
      </c>
      <c r="H8" s="103">
        <v>0</v>
      </c>
      <c r="I8" s="82" t="s">
        <v>225</v>
      </c>
      <c r="J8" s="103">
        <v>0</v>
      </c>
      <c r="K8" s="82" t="s">
        <v>225</v>
      </c>
      <c r="L8" s="101">
        <v>0</v>
      </c>
      <c r="M8" s="102" t="s">
        <v>225</v>
      </c>
      <c r="N8" s="103">
        <v>0</v>
      </c>
      <c r="O8" s="80" t="s">
        <v>225</v>
      </c>
      <c r="P8" s="103">
        <v>0</v>
      </c>
      <c r="Q8" s="80" t="s">
        <v>225</v>
      </c>
      <c r="R8" s="103">
        <v>0</v>
      </c>
      <c r="S8" s="80" t="s">
        <v>225</v>
      </c>
      <c r="T8" s="103">
        <v>0</v>
      </c>
      <c r="U8" s="80" t="s">
        <v>225</v>
      </c>
      <c r="V8" s="103">
        <v>0</v>
      </c>
      <c r="W8" s="80" t="s">
        <v>225</v>
      </c>
      <c r="X8" s="103">
        <v>0</v>
      </c>
      <c r="Y8" s="82" t="s">
        <v>225</v>
      </c>
    </row>
    <row r="9" spans="1:25" ht="16">
      <c r="A9" s="41" t="s">
        <v>227</v>
      </c>
      <c r="B9" s="103">
        <v>0</v>
      </c>
      <c r="C9" s="82" t="s">
        <v>225</v>
      </c>
      <c r="D9" s="103">
        <v>0</v>
      </c>
      <c r="E9" s="82" t="s">
        <v>225</v>
      </c>
      <c r="F9" s="103">
        <v>1</v>
      </c>
      <c r="G9" s="104">
        <v>1</v>
      </c>
      <c r="H9" s="103">
        <v>0</v>
      </c>
      <c r="I9" s="82" t="s">
        <v>225</v>
      </c>
      <c r="J9" s="103">
        <v>0</v>
      </c>
      <c r="K9" s="82" t="s">
        <v>225</v>
      </c>
      <c r="L9" s="101">
        <v>0</v>
      </c>
      <c r="M9" s="102" t="s">
        <v>225</v>
      </c>
      <c r="N9" s="103">
        <v>0</v>
      </c>
      <c r="O9" s="80" t="s">
        <v>225</v>
      </c>
      <c r="P9" s="103">
        <v>0</v>
      </c>
      <c r="Q9" s="80" t="s">
        <v>225</v>
      </c>
      <c r="R9" s="103">
        <v>0</v>
      </c>
      <c r="S9" s="80" t="s">
        <v>225</v>
      </c>
      <c r="T9" s="103">
        <v>0</v>
      </c>
      <c r="U9" s="80" t="s">
        <v>225</v>
      </c>
      <c r="V9" s="103">
        <v>0</v>
      </c>
      <c r="W9" s="80" t="s">
        <v>225</v>
      </c>
      <c r="X9" s="103">
        <v>1</v>
      </c>
      <c r="Y9" s="104">
        <v>1</v>
      </c>
    </row>
    <row r="10" spans="1:25" ht="16">
      <c r="A10" s="41" t="s">
        <v>228</v>
      </c>
      <c r="B10" s="103">
        <v>1</v>
      </c>
      <c r="C10" s="104">
        <v>1</v>
      </c>
      <c r="D10" s="103">
        <v>0</v>
      </c>
      <c r="E10" s="82" t="s">
        <v>225</v>
      </c>
      <c r="F10" s="103">
        <v>1</v>
      </c>
      <c r="G10" s="104">
        <v>1</v>
      </c>
      <c r="H10" s="103">
        <v>1</v>
      </c>
      <c r="I10" s="104">
        <v>1</v>
      </c>
      <c r="J10" s="103">
        <v>1</v>
      </c>
      <c r="K10" s="104">
        <v>1</v>
      </c>
      <c r="L10" s="101">
        <v>1</v>
      </c>
      <c r="M10" s="102">
        <v>1</v>
      </c>
      <c r="N10" s="103">
        <v>0</v>
      </c>
      <c r="O10" s="80" t="s">
        <v>225</v>
      </c>
      <c r="P10" s="103">
        <v>1</v>
      </c>
      <c r="Q10" s="80">
        <v>1</v>
      </c>
      <c r="R10" s="103">
        <v>1</v>
      </c>
      <c r="S10" s="80">
        <v>1</v>
      </c>
      <c r="T10" s="103">
        <v>0</v>
      </c>
      <c r="U10" s="80" t="s">
        <v>225</v>
      </c>
      <c r="V10" s="103">
        <v>1</v>
      </c>
      <c r="W10" s="80">
        <v>1</v>
      </c>
      <c r="X10" s="103">
        <v>0</v>
      </c>
      <c r="Y10" s="82" t="s">
        <v>225</v>
      </c>
    </row>
    <row r="11" spans="1:25" ht="16">
      <c r="A11" s="43" t="s">
        <v>229</v>
      </c>
      <c r="B11" s="103">
        <v>0</v>
      </c>
      <c r="C11" s="82" t="s">
        <v>225</v>
      </c>
      <c r="D11" s="103">
        <v>0</v>
      </c>
      <c r="E11" s="82" t="s">
        <v>225</v>
      </c>
      <c r="F11" s="103">
        <v>0</v>
      </c>
      <c r="G11" s="82" t="s">
        <v>225</v>
      </c>
      <c r="H11" s="103">
        <v>0</v>
      </c>
      <c r="I11" s="82" t="s">
        <v>225</v>
      </c>
      <c r="J11" s="103">
        <v>1</v>
      </c>
      <c r="K11" s="104">
        <v>1</v>
      </c>
      <c r="L11" s="101">
        <v>0</v>
      </c>
      <c r="M11" s="102" t="s">
        <v>225</v>
      </c>
      <c r="N11" s="103">
        <v>0</v>
      </c>
      <c r="O11" s="80" t="s">
        <v>225</v>
      </c>
      <c r="P11" s="81">
        <v>0</v>
      </c>
      <c r="Q11" s="80" t="s">
        <v>225</v>
      </c>
      <c r="R11" s="103">
        <v>0</v>
      </c>
      <c r="S11" s="80" t="s">
        <v>225</v>
      </c>
      <c r="T11" s="103">
        <v>0</v>
      </c>
      <c r="U11" s="80" t="s">
        <v>225</v>
      </c>
      <c r="V11" s="103">
        <v>0</v>
      </c>
      <c r="W11" s="80" t="s">
        <v>225</v>
      </c>
      <c r="X11" s="103">
        <v>0</v>
      </c>
      <c r="Y11" s="82" t="s">
        <v>225</v>
      </c>
    </row>
    <row r="12" spans="1:25" ht="16">
      <c r="A12" s="41" t="s">
        <v>230</v>
      </c>
      <c r="B12" s="103">
        <v>0</v>
      </c>
      <c r="C12" s="82" t="s">
        <v>225</v>
      </c>
      <c r="D12" s="103">
        <v>0</v>
      </c>
      <c r="E12" s="82" t="s">
        <v>225</v>
      </c>
      <c r="F12" s="103">
        <v>0</v>
      </c>
      <c r="G12" s="82" t="s">
        <v>225</v>
      </c>
      <c r="H12" s="103">
        <v>0</v>
      </c>
      <c r="I12" s="82" t="s">
        <v>225</v>
      </c>
      <c r="J12" s="103">
        <v>1</v>
      </c>
      <c r="K12" s="104">
        <v>1</v>
      </c>
      <c r="L12" s="101">
        <v>0</v>
      </c>
      <c r="M12" s="102" t="s">
        <v>225</v>
      </c>
      <c r="N12" s="103">
        <v>0</v>
      </c>
      <c r="O12" s="80" t="s">
        <v>225</v>
      </c>
      <c r="P12" s="81">
        <v>0</v>
      </c>
      <c r="Q12" s="80" t="s">
        <v>225</v>
      </c>
      <c r="R12" s="82">
        <v>1</v>
      </c>
      <c r="S12" s="104">
        <v>1</v>
      </c>
      <c r="T12" s="103">
        <v>0</v>
      </c>
      <c r="U12" s="80" t="s">
        <v>225</v>
      </c>
      <c r="V12" s="103">
        <v>0</v>
      </c>
      <c r="W12" s="80" t="s">
        <v>225</v>
      </c>
      <c r="X12" s="103">
        <v>0</v>
      </c>
      <c r="Y12" s="82" t="s">
        <v>225</v>
      </c>
    </row>
    <row r="13" spans="1:25" ht="16">
      <c r="A13" s="247" t="s">
        <v>231</v>
      </c>
      <c r="B13" s="103">
        <v>0</v>
      </c>
      <c r="C13" s="81" t="s">
        <v>225</v>
      </c>
      <c r="D13" s="103">
        <v>1</v>
      </c>
      <c r="E13" s="80">
        <v>1</v>
      </c>
      <c r="F13" s="103">
        <v>0</v>
      </c>
      <c r="G13" s="81" t="s">
        <v>225</v>
      </c>
      <c r="H13" s="103">
        <v>0</v>
      </c>
      <c r="I13" s="81" t="s">
        <v>225</v>
      </c>
      <c r="J13" s="103">
        <v>0</v>
      </c>
      <c r="K13" s="81" t="s">
        <v>225</v>
      </c>
      <c r="L13" s="103">
        <v>0</v>
      </c>
      <c r="M13" s="80" t="s">
        <v>225</v>
      </c>
      <c r="N13" s="103">
        <v>0</v>
      </c>
      <c r="O13" s="80" t="s">
        <v>225</v>
      </c>
      <c r="P13" s="231">
        <v>0</v>
      </c>
      <c r="Q13" s="232" t="s">
        <v>225</v>
      </c>
      <c r="R13" s="103">
        <v>0</v>
      </c>
      <c r="S13" s="80" t="s">
        <v>225</v>
      </c>
      <c r="T13" s="103">
        <v>0</v>
      </c>
      <c r="U13" s="80" t="s">
        <v>225</v>
      </c>
      <c r="V13" s="103">
        <v>0</v>
      </c>
      <c r="W13" s="80" t="s">
        <v>225</v>
      </c>
      <c r="X13" s="103">
        <v>0</v>
      </c>
      <c r="Y13" s="80" t="s">
        <v>225</v>
      </c>
    </row>
    <row r="14" spans="1:25" ht="46.5" customHeight="1">
      <c r="A14" s="41" t="s">
        <v>232</v>
      </c>
      <c r="B14" s="103">
        <v>0</v>
      </c>
      <c r="C14" s="81" t="s">
        <v>225</v>
      </c>
      <c r="D14" s="103">
        <v>0</v>
      </c>
      <c r="E14" s="81" t="s">
        <v>225</v>
      </c>
      <c r="F14" s="103">
        <v>0</v>
      </c>
      <c r="G14" s="81" t="s">
        <v>225</v>
      </c>
      <c r="H14" s="103">
        <v>0</v>
      </c>
      <c r="I14" s="81" t="s">
        <v>225</v>
      </c>
      <c r="J14" s="103">
        <v>0</v>
      </c>
      <c r="K14" s="81" t="s">
        <v>225</v>
      </c>
      <c r="L14" s="103">
        <v>0</v>
      </c>
      <c r="M14" s="80" t="s">
        <v>225</v>
      </c>
      <c r="N14" s="103">
        <v>0</v>
      </c>
      <c r="O14" s="80" t="s">
        <v>225</v>
      </c>
      <c r="P14" s="231">
        <v>0</v>
      </c>
      <c r="Q14" s="232" t="s">
        <v>225</v>
      </c>
      <c r="R14" s="103">
        <v>0</v>
      </c>
      <c r="S14" s="80" t="s">
        <v>225</v>
      </c>
      <c r="T14" s="103">
        <v>0</v>
      </c>
      <c r="U14" s="80" t="s">
        <v>225</v>
      </c>
      <c r="V14" s="103">
        <v>0</v>
      </c>
      <c r="W14" s="80" t="s">
        <v>225</v>
      </c>
      <c r="X14" s="103">
        <v>0</v>
      </c>
      <c r="Y14" s="80" t="s">
        <v>225</v>
      </c>
    </row>
    <row r="15" spans="1:25" ht="59.25" customHeight="1">
      <c r="A15" s="41" t="s">
        <v>233</v>
      </c>
      <c r="B15" s="103">
        <v>1</v>
      </c>
      <c r="C15" s="81" t="s">
        <v>225</v>
      </c>
      <c r="D15" s="103">
        <v>1</v>
      </c>
      <c r="E15" s="80">
        <v>1</v>
      </c>
      <c r="F15" s="103">
        <v>0</v>
      </c>
      <c r="G15" s="81" t="s">
        <v>225</v>
      </c>
      <c r="H15" s="103">
        <v>0</v>
      </c>
      <c r="I15" s="81" t="s">
        <v>225</v>
      </c>
      <c r="J15" s="103">
        <v>0</v>
      </c>
      <c r="K15" s="81" t="s">
        <v>225</v>
      </c>
      <c r="L15" s="101">
        <v>0</v>
      </c>
      <c r="M15" s="102" t="s">
        <v>225</v>
      </c>
      <c r="N15" s="103">
        <v>0</v>
      </c>
      <c r="O15" s="80" t="s">
        <v>225</v>
      </c>
      <c r="P15" s="231">
        <v>0</v>
      </c>
      <c r="Q15" s="232" t="s">
        <v>225</v>
      </c>
      <c r="R15" s="103">
        <v>0</v>
      </c>
      <c r="S15" s="80" t="s">
        <v>225</v>
      </c>
      <c r="T15" s="103">
        <v>0</v>
      </c>
      <c r="U15" s="80" t="s">
        <v>225</v>
      </c>
      <c r="V15" s="103">
        <v>0</v>
      </c>
      <c r="W15" s="80" t="s">
        <v>225</v>
      </c>
      <c r="X15" s="103">
        <v>0</v>
      </c>
      <c r="Y15" s="82" t="s">
        <v>225</v>
      </c>
    </row>
    <row r="16" spans="1:25" ht="32">
      <c r="A16" s="41" t="s">
        <v>234</v>
      </c>
      <c r="B16" s="103">
        <v>0</v>
      </c>
      <c r="C16" s="81" t="s">
        <v>225</v>
      </c>
      <c r="D16" s="103">
        <v>0</v>
      </c>
      <c r="E16" s="81" t="s">
        <v>225</v>
      </c>
      <c r="F16" s="103">
        <v>0</v>
      </c>
      <c r="G16" s="81" t="s">
        <v>225</v>
      </c>
      <c r="H16" s="103">
        <v>0</v>
      </c>
      <c r="I16" s="81" t="s">
        <v>225</v>
      </c>
      <c r="J16" s="103">
        <v>0</v>
      </c>
      <c r="K16" s="81" t="s">
        <v>225</v>
      </c>
      <c r="L16" s="103">
        <v>0</v>
      </c>
      <c r="M16" s="80" t="s">
        <v>225</v>
      </c>
      <c r="N16" s="103">
        <v>0</v>
      </c>
      <c r="O16" s="80" t="s">
        <v>225</v>
      </c>
      <c r="P16" s="231">
        <v>0</v>
      </c>
      <c r="Q16" s="232" t="s">
        <v>225</v>
      </c>
      <c r="R16" s="103">
        <v>0</v>
      </c>
      <c r="S16" s="80" t="s">
        <v>225</v>
      </c>
      <c r="T16" s="103">
        <v>0</v>
      </c>
      <c r="U16" s="80" t="s">
        <v>225</v>
      </c>
      <c r="V16" s="103">
        <v>0</v>
      </c>
      <c r="W16" s="80" t="s">
        <v>225</v>
      </c>
      <c r="X16" s="103">
        <v>0</v>
      </c>
      <c r="Y16" s="80" t="s">
        <v>225</v>
      </c>
    </row>
    <row r="17" spans="1:25" ht="48">
      <c r="A17" s="44" t="s">
        <v>235</v>
      </c>
      <c r="B17" s="103">
        <v>0</v>
      </c>
      <c r="C17" s="81" t="s">
        <v>225</v>
      </c>
      <c r="D17" s="103">
        <v>0</v>
      </c>
      <c r="E17" s="81" t="s">
        <v>225</v>
      </c>
      <c r="F17" s="103">
        <v>0</v>
      </c>
      <c r="G17" s="81" t="s">
        <v>225</v>
      </c>
      <c r="H17" s="103">
        <v>0</v>
      </c>
      <c r="I17" s="81" t="s">
        <v>225</v>
      </c>
      <c r="J17" s="103">
        <v>0</v>
      </c>
      <c r="K17" s="81" t="s">
        <v>225</v>
      </c>
      <c r="L17" s="103">
        <v>0</v>
      </c>
      <c r="M17" s="80" t="s">
        <v>225</v>
      </c>
      <c r="N17" s="103">
        <v>0</v>
      </c>
      <c r="O17" s="80" t="s">
        <v>225</v>
      </c>
      <c r="P17" s="231">
        <v>0</v>
      </c>
      <c r="Q17" s="232" t="s">
        <v>225</v>
      </c>
      <c r="R17" s="103">
        <v>0</v>
      </c>
      <c r="S17" s="80" t="s">
        <v>225</v>
      </c>
      <c r="T17" s="103">
        <v>0</v>
      </c>
      <c r="U17" s="80" t="s">
        <v>225</v>
      </c>
      <c r="V17" s="103">
        <v>0</v>
      </c>
      <c r="W17" s="80" t="s">
        <v>225</v>
      </c>
      <c r="X17" s="103">
        <v>0</v>
      </c>
      <c r="Y17" s="80" t="s">
        <v>225</v>
      </c>
    </row>
    <row r="18" spans="1:25" ht="32">
      <c r="A18" s="41" t="s">
        <v>236</v>
      </c>
      <c r="B18" s="103">
        <v>0</v>
      </c>
      <c r="C18" s="81" t="s">
        <v>225</v>
      </c>
      <c r="D18" s="103">
        <v>0</v>
      </c>
      <c r="E18" s="81" t="s">
        <v>225</v>
      </c>
      <c r="F18" s="103">
        <v>0</v>
      </c>
      <c r="G18" s="81" t="s">
        <v>225</v>
      </c>
      <c r="H18" s="103">
        <v>0</v>
      </c>
      <c r="I18" s="81" t="s">
        <v>225</v>
      </c>
      <c r="J18" s="103">
        <v>0</v>
      </c>
      <c r="K18" s="81" t="s">
        <v>225</v>
      </c>
      <c r="L18" s="103">
        <v>0</v>
      </c>
      <c r="M18" s="80" t="s">
        <v>225</v>
      </c>
      <c r="N18" s="103">
        <v>0</v>
      </c>
      <c r="O18" s="80" t="s">
        <v>225</v>
      </c>
      <c r="P18" s="231">
        <v>0</v>
      </c>
      <c r="Q18" s="232" t="s">
        <v>225</v>
      </c>
      <c r="R18" s="103">
        <v>0</v>
      </c>
      <c r="S18" s="80" t="s">
        <v>225</v>
      </c>
      <c r="T18" s="103">
        <v>0</v>
      </c>
      <c r="U18" s="80" t="s">
        <v>225</v>
      </c>
      <c r="V18" s="103">
        <v>0</v>
      </c>
      <c r="W18" s="80" t="s">
        <v>225</v>
      </c>
      <c r="X18" s="103">
        <v>0</v>
      </c>
      <c r="Y18" s="80" t="s">
        <v>225</v>
      </c>
    </row>
    <row r="19" spans="1:25" ht="54" customHeight="1">
      <c r="A19" s="41" t="s">
        <v>237</v>
      </c>
      <c r="B19" s="103">
        <v>0</v>
      </c>
      <c r="C19" s="81" t="s">
        <v>225</v>
      </c>
      <c r="D19" s="103">
        <v>0</v>
      </c>
      <c r="E19" s="81" t="s">
        <v>225</v>
      </c>
      <c r="F19" s="103">
        <v>0</v>
      </c>
      <c r="G19" s="81" t="s">
        <v>225</v>
      </c>
      <c r="H19" s="103">
        <v>0</v>
      </c>
      <c r="I19" s="81" t="s">
        <v>225</v>
      </c>
      <c r="J19" s="103">
        <v>0</v>
      </c>
      <c r="K19" s="81" t="s">
        <v>225</v>
      </c>
      <c r="L19" s="103">
        <v>0</v>
      </c>
      <c r="M19" s="80" t="s">
        <v>225</v>
      </c>
      <c r="N19" s="103">
        <v>0</v>
      </c>
      <c r="O19" s="80" t="s">
        <v>225</v>
      </c>
      <c r="P19" s="231">
        <v>0</v>
      </c>
      <c r="Q19" s="232" t="s">
        <v>225</v>
      </c>
      <c r="R19" s="103">
        <v>0</v>
      </c>
      <c r="S19" s="80" t="s">
        <v>225</v>
      </c>
      <c r="T19" s="103">
        <v>0</v>
      </c>
      <c r="U19" s="80" t="s">
        <v>225</v>
      </c>
      <c r="V19" s="103">
        <v>0</v>
      </c>
      <c r="W19" s="80" t="s">
        <v>225</v>
      </c>
      <c r="X19" s="103">
        <v>0</v>
      </c>
      <c r="Y19" s="80" t="s">
        <v>225</v>
      </c>
    </row>
    <row r="20" spans="1:25" ht="32">
      <c r="A20" s="41" t="s">
        <v>238</v>
      </c>
      <c r="B20" s="103">
        <v>0</v>
      </c>
      <c r="C20" s="81" t="s">
        <v>225</v>
      </c>
      <c r="D20" s="103">
        <v>0</v>
      </c>
      <c r="E20" s="81" t="s">
        <v>225</v>
      </c>
      <c r="F20" s="103">
        <v>0</v>
      </c>
      <c r="G20" s="81" t="s">
        <v>225</v>
      </c>
      <c r="H20" s="103">
        <v>0</v>
      </c>
      <c r="I20" s="81" t="s">
        <v>225</v>
      </c>
      <c r="J20" s="103">
        <v>0</v>
      </c>
      <c r="K20" s="81" t="s">
        <v>225</v>
      </c>
      <c r="L20" s="103">
        <v>0</v>
      </c>
      <c r="M20" s="80" t="s">
        <v>225</v>
      </c>
      <c r="N20" s="103">
        <v>0</v>
      </c>
      <c r="O20" s="80" t="s">
        <v>225</v>
      </c>
      <c r="P20" s="231">
        <v>0</v>
      </c>
      <c r="Q20" s="232" t="s">
        <v>225</v>
      </c>
      <c r="R20" s="103">
        <v>0</v>
      </c>
      <c r="S20" s="80" t="s">
        <v>225</v>
      </c>
      <c r="T20" s="103">
        <v>0</v>
      </c>
      <c r="U20" s="80" t="s">
        <v>225</v>
      </c>
      <c r="V20" s="103">
        <v>0</v>
      </c>
      <c r="W20" s="80" t="s">
        <v>225</v>
      </c>
      <c r="X20" s="103">
        <v>0</v>
      </c>
      <c r="Y20" s="80" t="s">
        <v>225</v>
      </c>
    </row>
    <row r="21" spans="1:25" ht="48">
      <c r="A21" s="41" t="s">
        <v>239</v>
      </c>
      <c r="B21" s="103">
        <v>0</v>
      </c>
      <c r="C21" s="81" t="s">
        <v>225</v>
      </c>
      <c r="D21" s="103">
        <v>0</v>
      </c>
      <c r="E21" s="81" t="s">
        <v>225</v>
      </c>
      <c r="F21" s="103">
        <v>0</v>
      </c>
      <c r="G21" s="81" t="s">
        <v>225</v>
      </c>
      <c r="H21" s="103">
        <v>0</v>
      </c>
      <c r="I21" s="81" t="s">
        <v>225</v>
      </c>
      <c r="J21" s="103">
        <v>0</v>
      </c>
      <c r="K21" s="81" t="s">
        <v>225</v>
      </c>
      <c r="L21" s="103">
        <v>0</v>
      </c>
      <c r="M21" s="80" t="s">
        <v>225</v>
      </c>
      <c r="N21" s="103">
        <v>0</v>
      </c>
      <c r="O21" s="80" t="s">
        <v>225</v>
      </c>
      <c r="P21" s="231">
        <v>0</v>
      </c>
      <c r="Q21" s="232" t="s">
        <v>225</v>
      </c>
      <c r="R21" s="103">
        <v>0</v>
      </c>
      <c r="S21" s="80" t="s">
        <v>225</v>
      </c>
      <c r="T21" s="103">
        <v>0</v>
      </c>
      <c r="U21" s="80" t="s">
        <v>225</v>
      </c>
      <c r="V21" s="103">
        <v>0</v>
      </c>
      <c r="W21" s="80" t="s">
        <v>225</v>
      </c>
      <c r="X21" s="103">
        <v>0</v>
      </c>
      <c r="Y21" s="80" t="s">
        <v>225</v>
      </c>
    </row>
    <row r="22" spans="1:25" ht="16">
      <c r="A22" s="41" t="s">
        <v>240</v>
      </c>
      <c r="B22" s="103">
        <v>2</v>
      </c>
      <c r="C22" s="80">
        <v>1</v>
      </c>
      <c r="D22" s="103">
        <v>2</v>
      </c>
      <c r="E22" s="80">
        <v>1</v>
      </c>
      <c r="F22" s="103">
        <v>3</v>
      </c>
      <c r="G22" s="80">
        <v>1</v>
      </c>
      <c r="H22" s="103">
        <v>1</v>
      </c>
      <c r="I22" s="80">
        <v>1</v>
      </c>
      <c r="J22" s="103">
        <v>3</v>
      </c>
      <c r="K22" s="80">
        <v>1</v>
      </c>
      <c r="L22" s="103">
        <v>1</v>
      </c>
      <c r="M22" s="80">
        <v>1</v>
      </c>
      <c r="N22" s="79">
        <v>0</v>
      </c>
      <c r="O22" s="80" t="s">
        <v>225</v>
      </c>
      <c r="P22" s="79">
        <v>1</v>
      </c>
      <c r="Q22" s="80">
        <v>1</v>
      </c>
      <c r="R22" s="79">
        <v>2</v>
      </c>
      <c r="S22" s="80">
        <v>1</v>
      </c>
      <c r="T22" s="79">
        <v>0</v>
      </c>
      <c r="U22" s="80" t="s">
        <v>225</v>
      </c>
      <c r="V22" s="79">
        <v>1</v>
      </c>
      <c r="W22" s="80">
        <v>1</v>
      </c>
      <c r="X22" s="103">
        <f>SUM(X7:X21)</f>
        <v>2</v>
      </c>
      <c r="Y22" s="80">
        <v>1</v>
      </c>
    </row>
    <row r="23" spans="1:25" ht="16">
      <c r="A23" s="41" t="s">
        <v>241</v>
      </c>
      <c r="B23" s="82">
        <v>0</v>
      </c>
      <c r="C23" s="81">
        <v>0</v>
      </c>
      <c r="D23" s="82">
        <v>0</v>
      </c>
      <c r="E23" s="81">
        <v>0</v>
      </c>
      <c r="F23" s="82">
        <v>0</v>
      </c>
      <c r="G23" s="81">
        <v>0</v>
      </c>
      <c r="H23" s="82">
        <v>0</v>
      </c>
      <c r="I23" s="81">
        <v>0</v>
      </c>
      <c r="J23" s="82">
        <v>0</v>
      </c>
      <c r="K23" s="81">
        <v>0</v>
      </c>
      <c r="L23" s="82">
        <v>0</v>
      </c>
      <c r="M23" s="81">
        <v>0</v>
      </c>
      <c r="N23" s="81">
        <v>0</v>
      </c>
      <c r="O23" s="81">
        <v>0</v>
      </c>
      <c r="P23" s="81">
        <v>0</v>
      </c>
      <c r="Q23" s="81">
        <v>0</v>
      </c>
      <c r="R23" s="81">
        <v>0</v>
      </c>
      <c r="S23" s="81">
        <v>0</v>
      </c>
      <c r="T23" s="81">
        <v>0</v>
      </c>
      <c r="U23" s="81">
        <v>0</v>
      </c>
      <c r="V23" s="81">
        <v>0</v>
      </c>
      <c r="W23" s="81">
        <v>0</v>
      </c>
      <c r="X23" s="82">
        <v>0</v>
      </c>
      <c r="Y23" s="81">
        <v>0</v>
      </c>
    </row>
  </sheetData>
  <mergeCells count="13">
    <mergeCell ref="A5:A6"/>
    <mergeCell ref="H5:I5"/>
    <mergeCell ref="J5:K5"/>
    <mergeCell ref="X5:Y5"/>
    <mergeCell ref="D5:E5"/>
    <mergeCell ref="F5:G5"/>
    <mergeCell ref="B5:C5"/>
    <mergeCell ref="V5:W5"/>
    <mergeCell ref="T5:U5"/>
    <mergeCell ref="R5:S5"/>
    <mergeCell ref="P5:Q5"/>
    <mergeCell ref="L5:M5"/>
    <mergeCell ref="N5:O5"/>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M32"/>
  <sheetViews>
    <sheetView workbookViewId="0">
      <selection activeCell="A3" sqref="A3"/>
    </sheetView>
  </sheetViews>
  <sheetFormatPr baseColWidth="10" defaultColWidth="11.5" defaultRowHeight="15"/>
  <cols>
    <col min="1" max="1" width="45.6640625" customWidth="1"/>
  </cols>
  <sheetData>
    <row r="1" spans="1:13" ht="16" customHeight="1">
      <c r="A1" s="227" t="s">
        <v>242</v>
      </c>
      <c r="B1" s="12"/>
      <c r="C1" s="12"/>
      <c r="D1" s="12"/>
      <c r="E1" s="12"/>
      <c r="F1" s="12"/>
      <c r="G1" s="12"/>
      <c r="H1" s="12"/>
      <c r="I1" s="12"/>
      <c r="J1" s="12"/>
      <c r="K1" s="12"/>
      <c r="L1" s="12"/>
      <c r="M1" s="12"/>
    </row>
    <row r="2" spans="1:13" ht="16">
      <c r="A2" s="227" t="s">
        <v>243</v>
      </c>
      <c r="B2" s="12"/>
      <c r="C2" s="12"/>
      <c r="D2" s="12"/>
      <c r="E2" s="12"/>
      <c r="F2" s="12"/>
      <c r="G2" s="12"/>
      <c r="H2" s="12"/>
      <c r="I2" s="12"/>
      <c r="J2" s="12"/>
      <c r="K2" s="12"/>
      <c r="L2" s="12"/>
      <c r="M2" s="12"/>
    </row>
    <row r="3" spans="1:13" ht="16">
      <c r="A3" s="71" t="s">
        <v>8</v>
      </c>
      <c r="B3" s="12"/>
      <c r="C3" s="12"/>
      <c r="D3" s="12"/>
      <c r="E3" s="12"/>
      <c r="F3" s="12"/>
      <c r="G3" s="12"/>
      <c r="H3" s="12"/>
      <c r="I3" s="12"/>
      <c r="J3" s="12"/>
      <c r="K3" s="12"/>
      <c r="L3" s="12"/>
      <c r="M3" s="12"/>
    </row>
    <row r="4" spans="1:13" ht="16">
      <c r="A4" s="71"/>
      <c r="B4" s="12"/>
      <c r="C4" s="12"/>
      <c r="D4" s="12"/>
      <c r="E4" s="12"/>
      <c r="F4" s="12"/>
      <c r="G4" s="12"/>
      <c r="H4" s="12"/>
      <c r="I4" s="12"/>
      <c r="J4" s="12"/>
      <c r="K4" s="12"/>
      <c r="L4" s="12"/>
      <c r="M4" s="12"/>
    </row>
    <row r="5" spans="1:13">
      <c r="A5" s="76" t="s">
        <v>244</v>
      </c>
      <c r="B5" s="45">
        <v>45863</v>
      </c>
      <c r="C5" s="45">
        <v>45894</v>
      </c>
      <c r="D5" s="45">
        <v>45925</v>
      </c>
      <c r="E5" s="45">
        <v>45955</v>
      </c>
      <c r="F5" s="45">
        <v>45986</v>
      </c>
      <c r="G5" s="45">
        <v>45992</v>
      </c>
      <c r="H5" s="45">
        <v>46023</v>
      </c>
      <c r="I5" s="45">
        <v>46054</v>
      </c>
      <c r="J5" s="45">
        <v>46082</v>
      </c>
      <c r="K5" s="45">
        <v>46113</v>
      </c>
      <c r="L5" s="45">
        <v>46143</v>
      </c>
      <c r="M5" s="45">
        <v>46174</v>
      </c>
    </row>
    <row r="6" spans="1:13">
      <c r="A6" s="8" t="s">
        <v>245</v>
      </c>
      <c r="B6" s="189">
        <v>1132</v>
      </c>
      <c r="C6" s="189">
        <v>147</v>
      </c>
      <c r="D6" s="189">
        <v>34</v>
      </c>
      <c r="E6" s="189">
        <v>0</v>
      </c>
      <c r="F6" s="189">
        <v>18</v>
      </c>
      <c r="G6" s="189">
        <v>0</v>
      </c>
      <c r="H6" s="234">
        <v>1100</v>
      </c>
      <c r="I6" s="8">
        <v>57</v>
      </c>
      <c r="J6" s="244">
        <v>89</v>
      </c>
      <c r="K6" s="244">
        <v>4</v>
      </c>
      <c r="L6" s="244">
        <v>4</v>
      </c>
      <c r="M6" s="244">
        <v>0</v>
      </c>
    </row>
    <row r="7" spans="1:13">
      <c r="A7" s="8"/>
      <c r="B7" s="201"/>
      <c r="C7" s="201"/>
      <c r="D7" s="201"/>
      <c r="E7" s="201"/>
      <c r="F7" s="201"/>
      <c r="G7" s="201"/>
      <c r="H7" s="201"/>
      <c r="I7" s="34" t="s">
        <v>246</v>
      </c>
      <c r="J7" s="111" t="s">
        <v>246</v>
      </c>
      <c r="K7" s="111" t="s">
        <v>246</v>
      </c>
      <c r="L7" s="111" t="s">
        <v>246</v>
      </c>
      <c r="M7" s="111" t="s">
        <v>246</v>
      </c>
    </row>
    <row r="8" spans="1:13">
      <c r="A8" s="8" t="s">
        <v>247</v>
      </c>
      <c r="B8" s="201">
        <v>3079</v>
      </c>
      <c r="C8" s="201">
        <v>500</v>
      </c>
      <c r="D8" s="201">
        <v>414</v>
      </c>
      <c r="E8" s="201">
        <v>128</v>
      </c>
      <c r="F8" s="201">
        <v>155</v>
      </c>
      <c r="G8" s="201">
        <v>105</v>
      </c>
      <c r="H8" s="201">
        <v>2846</v>
      </c>
      <c r="I8" s="34">
        <v>483</v>
      </c>
      <c r="J8" s="111">
        <v>207</v>
      </c>
      <c r="K8" s="111">
        <v>192</v>
      </c>
      <c r="L8" s="111">
        <v>36</v>
      </c>
      <c r="M8" s="111">
        <v>131</v>
      </c>
    </row>
    <row r="9" spans="1:13">
      <c r="A9" s="8"/>
      <c r="B9" s="201"/>
      <c r="C9" s="201"/>
      <c r="D9" s="201"/>
      <c r="E9" s="201"/>
      <c r="F9" s="201"/>
      <c r="G9" s="201"/>
      <c r="H9" s="201"/>
      <c r="I9" s="34" t="s">
        <v>246</v>
      </c>
      <c r="J9" s="111" t="s">
        <v>246</v>
      </c>
      <c r="K9" s="111" t="s">
        <v>246</v>
      </c>
      <c r="L9" s="111" t="s">
        <v>246</v>
      </c>
      <c r="M9" s="111" t="s">
        <v>246</v>
      </c>
    </row>
    <row r="10" spans="1:13">
      <c r="A10" s="8" t="s">
        <v>248</v>
      </c>
      <c r="B10" s="201">
        <v>305</v>
      </c>
      <c r="C10" s="201">
        <v>47</v>
      </c>
      <c r="D10" s="201">
        <v>75</v>
      </c>
      <c r="E10" s="224">
        <v>48</v>
      </c>
      <c r="F10" s="224">
        <v>55</v>
      </c>
      <c r="G10" s="224">
        <v>32</v>
      </c>
      <c r="H10" s="201">
        <v>325</v>
      </c>
      <c r="I10" s="34">
        <v>90</v>
      </c>
      <c r="J10" s="111">
        <v>37</v>
      </c>
      <c r="K10" s="111">
        <v>31</v>
      </c>
      <c r="L10" s="111">
        <v>99</v>
      </c>
      <c r="M10" s="111">
        <v>35</v>
      </c>
    </row>
    <row r="11" spans="1:13">
      <c r="A11" s="8"/>
      <c r="B11" s="201"/>
      <c r="C11" s="201"/>
      <c r="D11" s="201"/>
      <c r="E11" s="201"/>
      <c r="F11" s="201"/>
      <c r="G11" s="201"/>
      <c r="H11" s="201"/>
      <c r="I11" s="34" t="s">
        <v>246</v>
      </c>
      <c r="J11" s="245" t="s">
        <v>246</v>
      </c>
      <c r="K11" s="245" t="s">
        <v>246</v>
      </c>
      <c r="L11" s="245" t="s">
        <v>246</v>
      </c>
      <c r="M11" s="245" t="s">
        <v>246</v>
      </c>
    </row>
    <row r="12" spans="1:13">
      <c r="A12" s="8" t="s">
        <v>249</v>
      </c>
      <c r="B12" s="201">
        <f t="shared" ref="B12:G12" si="0">SUM(B6:B10)</f>
        <v>4516</v>
      </c>
      <c r="C12" s="201">
        <f t="shared" si="0"/>
        <v>694</v>
      </c>
      <c r="D12" s="201">
        <f t="shared" si="0"/>
        <v>523</v>
      </c>
      <c r="E12" s="201">
        <f t="shared" si="0"/>
        <v>176</v>
      </c>
      <c r="F12" s="201">
        <f t="shared" si="0"/>
        <v>228</v>
      </c>
      <c r="G12" s="201">
        <f t="shared" si="0"/>
        <v>137</v>
      </c>
      <c r="H12" s="201">
        <f>SUM(H6:H10)</f>
        <v>4271</v>
      </c>
      <c r="I12" s="34">
        <v>630</v>
      </c>
      <c r="J12" s="245">
        <v>333</v>
      </c>
      <c r="K12" s="245">
        <v>227</v>
      </c>
      <c r="L12" s="245">
        <v>139</v>
      </c>
      <c r="M12" s="245">
        <v>166</v>
      </c>
    </row>
    <row r="13" spans="1:13">
      <c r="A13" s="8"/>
      <c r="B13" s="201"/>
      <c r="C13" s="201"/>
      <c r="D13" s="201"/>
      <c r="E13" s="201"/>
      <c r="F13" s="201"/>
      <c r="G13" s="201"/>
      <c r="H13" s="201"/>
      <c r="I13" s="34" t="s">
        <v>246</v>
      </c>
      <c r="J13" s="245" t="s">
        <v>246</v>
      </c>
      <c r="K13" s="245" t="s">
        <v>246</v>
      </c>
      <c r="L13" s="245" t="s">
        <v>246</v>
      </c>
      <c r="M13" s="245" t="s">
        <v>246</v>
      </c>
    </row>
    <row r="14" spans="1:13">
      <c r="A14" s="8" t="s">
        <v>250</v>
      </c>
      <c r="B14" s="189">
        <v>979</v>
      </c>
      <c r="C14" s="189">
        <v>277</v>
      </c>
      <c r="D14" s="189">
        <v>182</v>
      </c>
      <c r="E14" s="189">
        <v>70</v>
      </c>
      <c r="F14" s="189">
        <v>59</v>
      </c>
      <c r="G14" s="189">
        <v>52</v>
      </c>
      <c r="H14" s="189">
        <v>842</v>
      </c>
      <c r="I14" s="34">
        <v>180</v>
      </c>
      <c r="J14" s="245">
        <v>111</v>
      </c>
      <c r="K14" s="245">
        <v>76</v>
      </c>
      <c r="L14" s="245">
        <v>48</v>
      </c>
      <c r="M14" s="245">
        <v>48</v>
      </c>
    </row>
    <row r="15" spans="1:13">
      <c r="A15" s="8"/>
      <c r="B15" s="201"/>
      <c r="C15" s="201"/>
      <c r="D15" s="201"/>
      <c r="E15" s="201"/>
      <c r="F15" s="201"/>
      <c r="G15" s="201"/>
      <c r="H15" s="201"/>
      <c r="I15" s="34" t="s">
        <v>246</v>
      </c>
      <c r="J15" s="245" t="s">
        <v>246</v>
      </c>
      <c r="K15" s="245" t="s">
        <v>246</v>
      </c>
      <c r="L15" s="245" t="s">
        <v>246</v>
      </c>
      <c r="M15" s="245" t="s">
        <v>246</v>
      </c>
    </row>
    <row r="16" spans="1:13">
      <c r="A16" s="8" t="s">
        <v>251</v>
      </c>
      <c r="B16" s="201">
        <v>0</v>
      </c>
      <c r="C16" s="201">
        <v>251</v>
      </c>
      <c r="D16" s="201">
        <v>180</v>
      </c>
      <c r="E16" s="201">
        <v>1</v>
      </c>
      <c r="F16" s="201">
        <v>179</v>
      </c>
      <c r="G16" s="201">
        <v>0</v>
      </c>
      <c r="H16" s="201">
        <v>0</v>
      </c>
      <c r="I16" s="34">
        <v>199</v>
      </c>
      <c r="J16" s="245">
        <v>0</v>
      </c>
      <c r="K16" s="245">
        <v>154</v>
      </c>
      <c r="L16" s="245">
        <v>132</v>
      </c>
      <c r="M16" s="245">
        <v>0</v>
      </c>
    </row>
    <row r="17" spans="1:13">
      <c r="A17" s="8"/>
      <c r="B17" s="201"/>
      <c r="C17" s="201"/>
      <c r="D17" s="201"/>
      <c r="E17" s="201"/>
      <c r="F17" s="201"/>
      <c r="G17" s="201"/>
      <c r="H17" s="201"/>
      <c r="I17" s="201"/>
      <c r="J17" s="245" t="s">
        <v>246</v>
      </c>
      <c r="K17" s="245" t="s">
        <v>246</v>
      </c>
      <c r="L17" s="245" t="s">
        <v>246</v>
      </c>
      <c r="M17" s="245" t="s">
        <v>246</v>
      </c>
    </row>
    <row r="18" spans="1:13">
      <c r="A18" s="8" t="s">
        <v>252</v>
      </c>
      <c r="B18" s="201">
        <v>0</v>
      </c>
      <c r="C18" s="201">
        <v>6</v>
      </c>
      <c r="D18" s="201">
        <v>245</v>
      </c>
      <c r="E18" s="201">
        <v>178</v>
      </c>
      <c r="F18" s="201">
        <v>146</v>
      </c>
      <c r="G18" s="201">
        <v>6</v>
      </c>
      <c r="H18" s="201">
        <v>0</v>
      </c>
      <c r="I18" s="8">
        <v>0</v>
      </c>
      <c r="J18" s="245">
        <v>278</v>
      </c>
      <c r="K18" s="245">
        <v>167</v>
      </c>
      <c r="L18" s="245">
        <v>156</v>
      </c>
      <c r="M18" s="245">
        <v>0</v>
      </c>
    </row>
    <row r="19" spans="1:13">
      <c r="A19" s="8"/>
      <c r="B19" s="201"/>
      <c r="C19" s="201"/>
      <c r="D19" s="201"/>
      <c r="E19" s="201"/>
      <c r="F19" s="201"/>
      <c r="G19" s="201"/>
      <c r="H19" s="201"/>
      <c r="I19" s="34" t="s">
        <v>246</v>
      </c>
      <c r="J19" s="245" t="s">
        <v>246</v>
      </c>
      <c r="K19" s="245" t="s">
        <v>246</v>
      </c>
      <c r="L19" s="245" t="s">
        <v>246</v>
      </c>
      <c r="M19" s="245" t="s">
        <v>246</v>
      </c>
    </row>
    <row r="20" spans="1:13">
      <c r="A20" s="8" t="s">
        <v>253</v>
      </c>
      <c r="B20" s="201">
        <v>3537</v>
      </c>
      <c r="C20" s="201">
        <v>417</v>
      </c>
      <c r="D20" s="201">
        <v>341</v>
      </c>
      <c r="E20" s="201">
        <v>106</v>
      </c>
      <c r="F20" s="201">
        <v>169</v>
      </c>
      <c r="G20" s="201">
        <v>85</v>
      </c>
      <c r="H20" s="201">
        <v>3428</v>
      </c>
      <c r="I20" s="34">
        <v>450</v>
      </c>
      <c r="J20" s="245">
        <v>222</v>
      </c>
      <c r="K20" s="245">
        <v>151</v>
      </c>
      <c r="L20" s="245">
        <v>91</v>
      </c>
      <c r="M20" s="245">
        <v>118</v>
      </c>
    </row>
    <row r="21" spans="1:13">
      <c r="A21" s="8"/>
      <c r="B21" s="201"/>
      <c r="C21" s="201"/>
      <c r="D21" s="201"/>
      <c r="E21" s="201"/>
      <c r="F21" s="201"/>
      <c r="G21" s="201"/>
      <c r="H21" s="201"/>
      <c r="I21" s="34" t="s">
        <v>246</v>
      </c>
      <c r="J21" s="245" t="s">
        <v>246</v>
      </c>
      <c r="K21" s="245" t="s">
        <v>246</v>
      </c>
      <c r="L21" s="245" t="s">
        <v>246</v>
      </c>
      <c r="M21" s="245" t="s">
        <v>246</v>
      </c>
    </row>
    <row r="22" spans="1:13">
      <c r="A22" s="8" t="s">
        <v>254</v>
      </c>
      <c r="B22" s="224">
        <v>1</v>
      </c>
      <c r="C22" s="224">
        <v>0</v>
      </c>
      <c r="D22" s="224">
        <v>13</v>
      </c>
      <c r="E22" s="201">
        <v>0</v>
      </c>
      <c r="F22" s="201">
        <v>1</v>
      </c>
      <c r="G22" s="201">
        <v>0</v>
      </c>
      <c r="H22" s="224">
        <v>0</v>
      </c>
      <c r="I22" s="34">
        <v>1</v>
      </c>
      <c r="J22" s="245">
        <v>5</v>
      </c>
      <c r="K22" s="245">
        <v>1</v>
      </c>
      <c r="L22" s="245">
        <v>1</v>
      </c>
      <c r="M22" s="245">
        <v>1</v>
      </c>
    </row>
    <row r="23" spans="1:13">
      <c r="A23" s="8"/>
      <c r="B23" s="35"/>
      <c r="C23" s="35"/>
      <c r="D23" s="35"/>
      <c r="E23" s="35"/>
      <c r="F23" s="35"/>
      <c r="G23" s="35"/>
      <c r="H23" s="35"/>
      <c r="I23" s="35"/>
      <c r="J23" s="35"/>
      <c r="K23" s="35"/>
      <c r="L23" s="35"/>
      <c r="M23" s="35"/>
    </row>
    <row r="24" spans="1:13">
      <c r="A24" s="76" t="s">
        <v>255</v>
      </c>
      <c r="B24" s="45">
        <v>45863</v>
      </c>
      <c r="C24" s="45">
        <v>45894</v>
      </c>
      <c r="D24" s="45">
        <v>45925</v>
      </c>
      <c r="E24" s="45">
        <v>45955</v>
      </c>
      <c r="F24" s="45">
        <v>45986</v>
      </c>
      <c r="G24" s="45">
        <f>G5</f>
        <v>45992</v>
      </c>
      <c r="H24" s="45">
        <v>46023</v>
      </c>
      <c r="I24" s="45">
        <v>46054</v>
      </c>
      <c r="J24" s="45">
        <v>46082</v>
      </c>
      <c r="K24" s="45">
        <v>46113</v>
      </c>
      <c r="L24" s="45">
        <v>46143</v>
      </c>
      <c r="M24" s="45">
        <v>46174</v>
      </c>
    </row>
    <row r="25" spans="1:13">
      <c r="A25" s="8" t="s">
        <v>256</v>
      </c>
      <c r="B25" s="37">
        <v>1</v>
      </c>
      <c r="C25" s="37">
        <v>1</v>
      </c>
      <c r="D25" s="37">
        <v>1</v>
      </c>
      <c r="E25" s="37">
        <v>1</v>
      </c>
      <c r="F25" s="37">
        <v>1</v>
      </c>
      <c r="G25" s="37">
        <v>1</v>
      </c>
      <c r="H25" s="37">
        <v>1</v>
      </c>
      <c r="I25" s="37">
        <v>1</v>
      </c>
      <c r="J25" s="37">
        <v>1</v>
      </c>
      <c r="K25" s="37">
        <v>1</v>
      </c>
      <c r="L25" s="37">
        <v>1</v>
      </c>
      <c r="M25" s="37">
        <v>1</v>
      </c>
    </row>
    <row r="26" spans="1:13">
      <c r="A26" s="38" t="s">
        <v>257</v>
      </c>
      <c r="B26" s="39">
        <v>0</v>
      </c>
      <c r="C26" s="39">
        <v>0</v>
      </c>
      <c r="D26" s="39">
        <v>0</v>
      </c>
      <c r="E26" s="39">
        <v>0</v>
      </c>
      <c r="F26" s="39">
        <v>0</v>
      </c>
      <c r="G26" s="39">
        <v>0</v>
      </c>
      <c r="H26" s="39">
        <v>0</v>
      </c>
      <c r="I26" s="39">
        <v>0</v>
      </c>
      <c r="J26" s="39">
        <v>0</v>
      </c>
      <c r="K26" s="39">
        <v>0</v>
      </c>
      <c r="L26" s="39">
        <v>0</v>
      </c>
      <c r="M26" s="39">
        <v>0</v>
      </c>
    </row>
    <row r="27" spans="1:13">
      <c r="A27" s="39"/>
      <c r="B27" s="8"/>
      <c r="C27" s="8"/>
      <c r="D27" s="8"/>
      <c r="E27" s="8"/>
      <c r="F27" s="8"/>
      <c r="G27" s="8"/>
      <c r="H27" s="8"/>
      <c r="I27" s="8"/>
      <c r="J27" s="8"/>
      <c r="K27" s="8"/>
      <c r="L27" s="8"/>
      <c r="M27" s="8"/>
    </row>
    <row r="28" spans="1:13">
      <c r="A28" s="8" t="s">
        <v>258</v>
      </c>
      <c r="B28" s="39" t="s">
        <v>225</v>
      </c>
      <c r="C28" s="40">
        <v>1</v>
      </c>
      <c r="D28" s="40">
        <v>1</v>
      </c>
      <c r="E28" s="40">
        <v>1</v>
      </c>
      <c r="F28" s="40">
        <v>1</v>
      </c>
      <c r="G28" s="40" t="s">
        <v>225</v>
      </c>
      <c r="H28" s="40" t="s">
        <v>225</v>
      </c>
      <c r="I28" s="37">
        <v>1</v>
      </c>
      <c r="J28" s="40" t="s">
        <v>225</v>
      </c>
      <c r="K28" s="40">
        <v>1</v>
      </c>
      <c r="L28" s="40">
        <v>1</v>
      </c>
      <c r="M28" s="39" t="s">
        <v>225</v>
      </c>
    </row>
    <row r="29" spans="1:13">
      <c r="A29" s="8" t="s">
        <v>259</v>
      </c>
      <c r="B29" s="8">
        <v>0</v>
      </c>
      <c r="C29" s="8">
        <v>0</v>
      </c>
      <c r="D29" s="8">
        <v>0</v>
      </c>
      <c r="E29" s="8">
        <v>0</v>
      </c>
      <c r="F29" s="8">
        <v>0</v>
      </c>
      <c r="G29" s="8">
        <v>0</v>
      </c>
      <c r="H29" s="8">
        <v>0</v>
      </c>
      <c r="I29" s="39">
        <v>0</v>
      </c>
      <c r="J29" s="39">
        <v>0</v>
      </c>
      <c r="K29" s="39">
        <v>0</v>
      </c>
      <c r="L29" s="39">
        <v>0</v>
      </c>
      <c r="M29" s="8">
        <v>0</v>
      </c>
    </row>
    <row r="30" spans="1:13">
      <c r="A30" s="8"/>
      <c r="B30" s="39"/>
      <c r="C30" s="39"/>
      <c r="D30" s="39"/>
      <c r="E30" s="39"/>
      <c r="F30" s="39"/>
      <c r="G30" s="39"/>
      <c r="H30" s="39"/>
      <c r="I30" s="39"/>
      <c r="J30" s="39"/>
      <c r="K30" s="39"/>
      <c r="L30" s="39"/>
      <c r="M30" s="39"/>
    </row>
    <row r="31" spans="1:13" ht="16">
      <c r="A31" s="233" t="s">
        <v>260</v>
      </c>
      <c r="B31" s="39" t="s">
        <v>225</v>
      </c>
      <c r="C31" s="40">
        <v>1</v>
      </c>
      <c r="D31" s="40">
        <v>1</v>
      </c>
      <c r="E31" s="40">
        <v>1</v>
      </c>
      <c r="F31" s="40">
        <v>1</v>
      </c>
      <c r="G31" s="40">
        <v>1</v>
      </c>
      <c r="H31" s="40" t="s">
        <v>225</v>
      </c>
      <c r="I31" s="40" t="s">
        <v>225</v>
      </c>
      <c r="J31" s="40">
        <v>1</v>
      </c>
      <c r="K31" s="40">
        <v>1</v>
      </c>
      <c r="L31" s="40">
        <v>1</v>
      </c>
      <c r="M31" s="40" t="s">
        <v>225</v>
      </c>
    </row>
    <row r="32" spans="1:13" ht="32">
      <c r="A32" s="233" t="s">
        <v>261</v>
      </c>
      <c r="B32" s="8">
        <v>0</v>
      </c>
      <c r="C32" s="8">
        <v>0</v>
      </c>
      <c r="D32" s="8">
        <v>0</v>
      </c>
      <c r="E32" s="8">
        <v>0</v>
      </c>
      <c r="F32" s="8">
        <v>0</v>
      </c>
      <c r="G32" s="8">
        <v>0</v>
      </c>
      <c r="H32" s="8">
        <v>0</v>
      </c>
      <c r="I32" s="39">
        <v>0</v>
      </c>
      <c r="J32" s="39">
        <v>0</v>
      </c>
      <c r="K32" s="39">
        <v>0</v>
      </c>
      <c r="L32" s="39">
        <v>0</v>
      </c>
      <c r="M32" s="8">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45"/>
  <sheetViews>
    <sheetView workbookViewId="0">
      <selection activeCell="A3" sqref="A3"/>
    </sheetView>
  </sheetViews>
  <sheetFormatPr baseColWidth="10" defaultColWidth="8.83203125" defaultRowHeight="15"/>
  <cols>
    <col min="1" max="1" width="72.1640625" bestFit="1" customWidth="1"/>
    <col min="2" max="2" width="23.5" style="5" bestFit="1" customWidth="1"/>
  </cols>
  <sheetData>
    <row r="1" spans="1:2" ht="16">
      <c r="A1" s="70" t="s">
        <v>262</v>
      </c>
    </row>
    <row r="2" spans="1:2" ht="16">
      <c r="A2" s="70" t="s">
        <v>263</v>
      </c>
    </row>
    <row r="3" spans="1:2" ht="16">
      <c r="A3" s="71" t="s">
        <v>8</v>
      </c>
    </row>
    <row r="5" spans="1:2" s="67" customFormat="1" ht="16">
      <c r="A5" s="90" t="s">
        <v>264</v>
      </c>
      <c r="B5" s="91" t="s">
        <v>240</v>
      </c>
    </row>
    <row r="6" spans="1:2" s="67" customFormat="1" ht="16">
      <c r="A6" s="9" t="s">
        <v>265</v>
      </c>
      <c r="B6" s="293">
        <v>1</v>
      </c>
    </row>
    <row r="7" spans="1:2" s="67" customFormat="1" ht="16">
      <c r="A7" s="9" t="s">
        <v>266</v>
      </c>
      <c r="B7" s="158">
        <v>720</v>
      </c>
    </row>
    <row r="8" spans="1:2" s="67" customFormat="1" ht="16">
      <c r="A8" s="9" t="s">
        <v>267</v>
      </c>
      <c r="B8" s="292">
        <v>720</v>
      </c>
    </row>
    <row r="9" spans="1:2" s="67" customFormat="1" ht="16">
      <c r="A9" s="9" t="s">
        <v>268</v>
      </c>
      <c r="B9" s="158">
        <v>1</v>
      </c>
    </row>
    <row r="10" spans="1:2" s="67" customFormat="1" ht="16">
      <c r="A10" s="9" t="s">
        <v>269</v>
      </c>
      <c r="B10" s="158" t="s">
        <v>270</v>
      </c>
    </row>
    <row r="11" spans="1:2" s="67" customFormat="1" ht="16">
      <c r="A11" s="9" t="s">
        <v>271</v>
      </c>
      <c r="B11" s="158">
        <v>0</v>
      </c>
    </row>
    <row r="12" spans="1:2" s="67" customFormat="1" ht="16">
      <c r="A12" s="9" t="s">
        <v>272</v>
      </c>
      <c r="B12" s="158">
        <v>0</v>
      </c>
    </row>
    <row r="13" spans="1:2" s="67" customFormat="1" ht="32">
      <c r="A13" s="291" t="s">
        <v>273</v>
      </c>
      <c r="B13" s="176"/>
    </row>
    <row r="14" spans="1:2" s="67" customFormat="1" ht="32">
      <c r="A14" s="291" t="s">
        <v>274</v>
      </c>
      <c r="B14" s="176"/>
    </row>
    <row r="15" spans="1:2" s="67" customFormat="1">
      <c r="A15" s="134"/>
      <c r="B15" s="176"/>
    </row>
    <row r="16" spans="1:2" s="67" customFormat="1" ht="16">
      <c r="A16" s="86" t="s">
        <v>275</v>
      </c>
      <c r="B16" s="91" t="s">
        <v>240</v>
      </c>
    </row>
    <row r="17" spans="1:2" s="67" customFormat="1" ht="16">
      <c r="A17" s="218" t="s">
        <v>276</v>
      </c>
      <c r="B17" s="219">
        <v>0</v>
      </c>
    </row>
    <row r="18" spans="1:2" s="67" customFormat="1" ht="16">
      <c r="A18" s="188" t="s">
        <v>277</v>
      </c>
      <c r="B18" s="220">
        <v>0</v>
      </c>
    </row>
    <row r="19" spans="1:2" s="67" customFormat="1" ht="16">
      <c r="A19" s="188" t="s">
        <v>278</v>
      </c>
      <c r="B19" s="220">
        <v>0</v>
      </c>
    </row>
    <row r="20" spans="1:2" s="67" customFormat="1" ht="16">
      <c r="A20" s="188" t="s">
        <v>279</v>
      </c>
      <c r="B20" s="220">
        <v>0</v>
      </c>
    </row>
    <row r="21" spans="1:2" s="67" customFormat="1" ht="16">
      <c r="A21" s="188" t="s">
        <v>280</v>
      </c>
      <c r="B21" s="220">
        <v>0</v>
      </c>
    </row>
    <row r="22" spans="1:2" s="67" customFormat="1" ht="16">
      <c r="A22" s="188" t="s">
        <v>281</v>
      </c>
      <c r="B22" s="220">
        <v>0</v>
      </c>
    </row>
    <row r="23" spans="1:2" s="67" customFormat="1" ht="16">
      <c r="A23" s="188" t="s">
        <v>282</v>
      </c>
      <c r="B23" s="220">
        <v>0</v>
      </c>
    </row>
    <row r="24" spans="1:2" s="67" customFormat="1">
      <c r="A24" s="295" t="s">
        <v>283</v>
      </c>
      <c r="B24" s="220">
        <v>0</v>
      </c>
    </row>
    <row r="25" spans="1:2" s="67" customFormat="1">
      <c r="A25" s="296"/>
      <c r="B25" s="220">
        <v>0</v>
      </c>
    </row>
    <row r="26" spans="1:2" s="67" customFormat="1">
      <c r="A26" s="221" t="s">
        <v>284</v>
      </c>
      <c r="B26" s="158">
        <v>0</v>
      </c>
    </row>
    <row r="27" spans="1:2" s="67" customFormat="1">
      <c r="A27" s="10"/>
      <c r="B27" s="176"/>
    </row>
    <row r="28" spans="1:2" s="67" customFormat="1" ht="16">
      <c r="A28" s="86" t="s">
        <v>285</v>
      </c>
      <c r="B28" s="87" t="s">
        <v>240</v>
      </c>
    </row>
    <row r="29" spans="1:2" s="67" customFormat="1" ht="16">
      <c r="A29" s="218" t="s">
        <v>286</v>
      </c>
      <c r="B29" s="219">
        <v>99</v>
      </c>
    </row>
    <row r="30" spans="1:2" s="67" customFormat="1" ht="16">
      <c r="A30" s="188" t="s">
        <v>287</v>
      </c>
      <c r="B30" s="220">
        <v>0</v>
      </c>
    </row>
    <row r="31" spans="1:2" s="67" customFormat="1" ht="32">
      <c r="A31" s="188" t="s">
        <v>288</v>
      </c>
      <c r="B31" s="220">
        <v>0</v>
      </c>
    </row>
    <row r="32" spans="1:2" s="67" customFormat="1">
      <c r="A32" s="10"/>
      <c r="B32" s="176"/>
    </row>
    <row r="33" spans="1:2" s="67" customFormat="1" ht="16">
      <c r="A33" s="85" t="s">
        <v>289</v>
      </c>
      <c r="B33" s="88" t="s">
        <v>240</v>
      </c>
    </row>
    <row r="34" spans="1:2" s="67" customFormat="1">
      <c r="A34" s="222" t="s">
        <v>290</v>
      </c>
      <c r="B34" s="177">
        <v>1</v>
      </c>
    </row>
    <row r="35" spans="1:2" s="67" customFormat="1">
      <c r="A35" s="221" t="s">
        <v>291</v>
      </c>
      <c r="B35" s="177">
        <v>2</v>
      </c>
    </row>
    <row r="36" spans="1:2" s="67" customFormat="1">
      <c r="A36" s="221" t="s">
        <v>292</v>
      </c>
      <c r="B36" s="177">
        <v>0</v>
      </c>
    </row>
    <row r="37" spans="1:2" s="67" customFormat="1">
      <c r="A37" s="221" t="s">
        <v>293</v>
      </c>
      <c r="B37" s="177">
        <v>0</v>
      </c>
    </row>
    <row r="38" spans="1:2" s="67" customFormat="1">
      <c r="A38" s="221" t="s">
        <v>294</v>
      </c>
      <c r="B38" s="178">
        <v>0</v>
      </c>
    </row>
    <row r="39" spans="1:2" s="67" customFormat="1">
      <c r="A39" s="10"/>
      <c r="B39" s="176"/>
    </row>
    <row r="40" spans="1:2" s="67" customFormat="1">
      <c r="A40" s="84" t="s">
        <v>295</v>
      </c>
      <c r="B40" s="89" t="s">
        <v>240</v>
      </c>
    </row>
    <row r="41" spans="1:2" s="67" customFormat="1">
      <c r="A41" s="212" t="s">
        <v>296</v>
      </c>
      <c r="B41" s="158">
        <v>1</v>
      </c>
    </row>
    <row r="42" spans="1:2" s="67" customFormat="1">
      <c r="A42" s="212" t="s">
        <v>297</v>
      </c>
      <c r="B42" s="158">
        <v>0</v>
      </c>
    </row>
    <row r="43" spans="1:2" s="67" customFormat="1">
      <c r="A43" s="212" t="s">
        <v>298</v>
      </c>
      <c r="B43" s="158">
        <v>2</v>
      </c>
    </row>
    <row r="44" spans="1:2" s="67" customFormat="1">
      <c r="A44" s="212" t="s">
        <v>120</v>
      </c>
      <c r="B44" s="158">
        <v>0</v>
      </c>
    </row>
    <row r="45" spans="1:2" s="67" customFormat="1">
      <c r="A45" s="212" t="s">
        <v>299</v>
      </c>
      <c r="B45" s="158">
        <v>3</v>
      </c>
    </row>
  </sheetData>
  <mergeCells count="1">
    <mergeCell ref="A24:A2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63"/>
  <sheetViews>
    <sheetView workbookViewId="0">
      <selection activeCell="A2" sqref="A2"/>
    </sheetView>
  </sheetViews>
  <sheetFormatPr baseColWidth="10" defaultColWidth="11.5" defaultRowHeight="15"/>
  <cols>
    <col min="1" max="1" width="34.5" bestFit="1" customWidth="1"/>
    <col min="2" max="2" width="6.6640625" bestFit="1" customWidth="1"/>
    <col min="3" max="3" width="13.1640625" customWidth="1"/>
    <col min="4" max="4" width="11.5" bestFit="1" customWidth="1"/>
    <col min="5" max="5" width="24.33203125" customWidth="1"/>
    <col min="6" max="6" width="10.83203125" customWidth="1"/>
    <col min="7" max="7" width="84.83203125" style="66" bestFit="1" customWidth="1"/>
  </cols>
  <sheetData>
    <row r="1" spans="1:7" ht="16">
      <c r="A1" s="105" t="s">
        <v>300</v>
      </c>
      <c r="B1" s="105"/>
      <c r="C1" s="106"/>
      <c r="D1" s="106"/>
      <c r="E1" s="106"/>
      <c r="F1" s="106"/>
      <c r="G1" s="107"/>
    </row>
    <row r="2" spans="1:7" ht="16">
      <c r="A2" s="105" t="s">
        <v>8</v>
      </c>
      <c r="B2" s="105"/>
      <c r="C2" s="105"/>
      <c r="D2" s="105"/>
      <c r="E2" s="106"/>
      <c r="F2" s="106"/>
      <c r="G2" s="107"/>
    </row>
    <row r="3" spans="1:7" ht="16">
      <c r="A3" s="105"/>
      <c r="B3" s="105"/>
      <c r="C3" s="105"/>
      <c r="D3" s="105"/>
      <c r="E3" s="106"/>
      <c r="F3" s="106"/>
      <c r="G3" s="107"/>
    </row>
    <row r="4" spans="1:7" ht="16">
      <c r="A4" s="62" t="s">
        <v>301</v>
      </c>
      <c r="B4" s="62" t="s">
        <v>302</v>
      </c>
      <c r="C4" s="62" t="s">
        <v>303</v>
      </c>
      <c r="D4" s="62" t="s">
        <v>304</v>
      </c>
      <c r="E4" s="62" t="s">
        <v>305</v>
      </c>
      <c r="F4" s="62" t="s">
        <v>306</v>
      </c>
      <c r="G4" s="65" t="s">
        <v>307</v>
      </c>
    </row>
    <row r="5" spans="1:7" ht="16">
      <c r="A5" s="60">
        <v>1567</v>
      </c>
      <c r="B5" s="60" t="s">
        <v>308</v>
      </c>
      <c r="C5" s="92">
        <v>45593</v>
      </c>
      <c r="D5" s="93">
        <v>45595</v>
      </c>
      <c r="E5" s="94" t="s">
        <v>309</v>
      </c>
      <c r="F5" s="60" t="s">
        <v>310</v>
      </c>
      <c r="G5" s="63" t="s">
        <v>311</v>
      </c>
    </row>
    <row r="6" spans="1:7" ht="16">
      <c r="A6" s="95">
        <v>1568</v>
      </c>
      <c r="B6" s="60" t="s">
        <v>308</v>
      </c>
      <c r="C6" s="92">
        <v>45593</v>
      </c>
      <c r="D6" s="92">
        <v>45593</v>
      </c>
      <c r="E6" s="60" t="s">
        <v>312</v>
      </c>
      <c r="F6" s="60" t="s">
        <v>310</v>
      </c>
      <c r="G6" s="63" t="s">
        <v>313</v>
      </c>
    </row>
    <row r="7" spans="1:7" ht="32">
      <c r="A7" s="95">
        <v>1569</v>
      </c>
      <c r="B7" s="60" t="s">
        <v>308</v>
      </c>
      <c r="C7" s="92">
        <v>45593</v>
      </c>
      <c r="D7" s="92">
        <v>45595</v>
      </c>
      <c r="E7" s="94" t="s">
        <v>309</v>
      </c>
      <c r="F7" s="60" t="s">
        <v>310</v>
      </c>
      <c r="G7" s="63" t="s">
        <v>314</v>
      </c>
    </row>
    <row r="8" spans="1:7" ht="48">
      <c r="A8" s="96">
        <v>1570</v>
      </c>
      <c r="B8" s="60" t="s">
        <v>308</v>
      </c>
      <c r="C8" s="93">
        <v>45593</v>
      </c>
      <c r="D8" s="93">
        <v>45596</v>
      </c>
      <c r="E8" s="96" t="s">
        <v>315</v>
      </c>
      <c r="F8" s="96" t="s">
        <v>316</v>
      </c>
      <c r="G8" s="64" t="s">
        <v>317</v>
      </c>
    </row>
    <row r="9" spans="1:7" ht="32">
      <c r="A9" s="60">
        <v>1571</v>
      </c>
      <c r="B9" s="60" t="s">
        <v>308</v>
      </c>
      <c r="C9" s="92">
        <v>45593</v>
      </c>
      <c r="D9" s="92">
        <v>45595</v>
      </c>
      <c r="E9" s="60" t="s">
        <v>309</v>
      </c>
      <c r="F9" s="97" t="s">
        <v>316</v>
      </c>
      <c r="G9" s="63" t="s">
        <v>318</v>
      </c>
    </row>
    <row r="10" spans="1:7" ht="16">
      <c r="A10" s="60">
        <v>1572</v>
      </c>
      <c r="B10" s="60" t="s">
        <v>308</v>
      </c>
      <c r="C10" s="92">
        <v>45594</v>
      </c>
      <c r="D10" s="92">
        <v>44500</v>
      </c>
      <c r="E10" s="60" t="s">
        <v>309</v>
      </c>
      <c r="F10" s="97" t="s">
        <v>316</v>
      </c>
      <c r="G10" s="64" t="s">
        <v>319</v>
      </c>
    </row>
    <row r="11" spans="1:7" ht="32">
      <c r="A11" s="60">
        <v>1573</v>
      </c>
      <c r="B11" s="60" t="s">
        <v>308</v>
      </c>
      <c r="C11" s="92">
        <v>45594</v>
      </c>
      <c r="D11" s="93">
        <v>45605</v>
      </c>
      <c r="E11" s="94" t="s">
        <v>320</v>
      </c>
      <c r="F11" s="97" t="s">
        <v>316</v>
      </c>
      <c r="G11" s="64" t="s">
        <v>321</v>
      </c>
    </row>
    <row r="12" spans="1:7" ht="16">
      <c r="A12" s="60">
        <v>1574</v>
      </c>
      <c r="B12" s="60" t="s">
        <v>308</v>
      </c>
      <c r="C12" s="92">
        <v>45595</v>
      </c>
      <c r="D12" s="92">
        <v>45596</v>
      </c>
      <c r="E12" s="60" t="s">
        <v>309</v>
      </c>
      <c r="F12" s="60" t="s">
        <v>316</v>
      </c>
      <c r="G12" s="64" t="s">
        <v>322</v>
      </c>
    </row>
    <row r="13" spans="1:7" ht="32">
      <c r="A13" s="60">
        <v>1575</v>
      </c>
      <c r="B13" s="60" t="s">
        <v>308</v>
      </c>
      <c r="C13" s="92">
        <v>45595</v>
      </c>
      <c r="D13" s="93">
        <v>45605</v>
      </c>
      <c r="E13" s="94" t="s">
        <v>323</v>
      </c>
      <c r="F13" s="60" t="s">
        <v>316</v>
      </c>
      <c r="G13" s="63" t="s">
        <v>324</v>
      </c>
    </row>
    <row r="14" spans="1:7" ht="16">
      <c r="A14" s="94">
        <v>1576</v>
      </c>
      <c r="B14" s="60" t="s">
        <v>308</v>
      </c>
      <c r="C14" s="93">
        <v>45595</v>
      </c>
      <c r="D14" s="93">
        <v>45612</v>
      </c>
      <c r="E14" s="94" t="s">
        <v>325</v>
      </c>
      <c r="F14" s="94" t="s">
        <v>316</v>
      </c>
      <c r="G14" s="64" t="s">
        <v>326</v>
      </c>
    </row>
    <row r="15" spans="1:7" ht="32">
      <c r="A15" s="60">
        <v>1577</v>
      </c>
      <c r="B15" s="60" t="s">
        <v>308</v>
      </c>
      <c r="C15" s="93">
        <v>45596</v>
      </c>
      <c r="D15" s="93">
        <v>45619</v>
      </c>
      <c r="E15" s="94" t="s">
        <v>327</v>
      </c>
      <c r="F15" s="94" t="s">
        <v>316</v>
      </c>
      <c r="G15" s="64" t="s">
        <v>328</v>
      </c>
    </row>
    <row r="16" spans="1:7" ht="32">
      <c r="A16" s="60">
        <v>1578</v>
      </c>
      <c r="B16" s="60" t="s">
        <v>308</v>
      </c>
      <c r="C16" s="92">
        <v>45600</v>
      </c>
      <c r="D16" s="92">
        <v>45601</v>
      </c>
      <c r="E16" s="60" t="s">
        <v>329</v>
      </c>
      <c r="F16" s="60" t="s">
        <v>316</v>
      </c>
      <c r="G16" s="64" t="s">
        <v>330</v>
      </c>
    </row>
    <row r="17" spans="1:7" ht="16">
      <c r="A17" s="94">
        <v>1579</v>
      </c>
      <c r="B17" s="60" t="s">
        <v>308</v>
      </c>
      <c r="C17" s="93">
        <v>45602</v>
      </c>
      <c r="D17" s="93">
        <v>45605</v>
      </c>
      <c r="E17" s="94" t="s">
        <v>315</v>
      </c>
      <c r="F17" s="94" t="s">
        <v>316</v>
      </c>
      <c r="G17" s="64" t="s">
        <v>331</v>
      </c>
    </row>
    <row r="18" spans="1:7" ht="32">
      <c r="A18" s="94">
        <v>1580</v>
      </c>
      <c r="B18" s="94" t="s">
        <v>308</v>
      </c>
      <c r="C18" s="93">
        <v>45602</v>
      </c>
      <c r="D18" s="93">
        <v>45603</v>
      </c>
      <c r="E18" s="94" t="s">
        <v>329</v>
      </c>
      <c r="F18" s="94" t="s">
        <v>316</v>
      </c>
      <c r="G18" s="64" t="s">
        <v>332</v>
      </c>
    </row>
    <row r="19" spans="1:7" ht="16">
      <c r="A19" s="94">
        <v>1581</v>
      </c>
      <c r="B19" s="94" t="s">
        <v>308</v>
      </c>
      <c r="C19" s="93">
        <v>45602</v>
      </c>
      <c r="D19" s="93">
        <v>45602</v>
      </c>
      <c r="E19" s="94" t="s">
        <v>333</v>
      </c>
      <c r="F19" s="94" t="s">
        <v>316</v>
      </c>
      <c r="G19" s="64" t="s">
        <v>334</v>
      </c>
    </row>
    <row r="20" spans="1:7" ht="16">
      <c r="A20" s="94">
        <v>1582</v>
      </c>
      <c r="B20" s="94" t="s">
        <v>308</v>
      </c>
      <c r="C20" s="93">
        <v>45603</v>
      </c>
      <c r="D20" s="93">
        <v>45603</v>
      </c>
      <c r="E20" s="94" t="s">
        <v>335</v>
      </c>
      <c r="F20" s="94" t="s">
        <v>336</v>
      </c>
      <c r="G20" s="64" t="s">
        <v>337</v>
      </c>
    </row>
    <row r="21" spans="1:7" ht="32">
      <c r="A21" s="60">
        <v>1583</v>
      </c>
      <c r="B21" s="60" t="s">
        <v>308</v>
      </c>
      <c r="C21" s="92">
        <v>45604</v>
      </c>
      <c r="D21" s="93">
        <v>45609</v>
      </c>
      <c r="E21" s="94" t="s">
        <v>338</v>
      </c>
      <c r="F21" s="60" t="s">
        <v>316</v>
      </c>
      <c r="G21" s="63" t="s">
        <v>339</v>
      </c>
    </row>
    <row r="22" spans="1:7" ht="32">
      <c r="A22" s="94">
        <v>1584</v>
      </c>
      <c r="B22" s="60" t="s">
        <v>308</v>
      </c>
      <c r="C22" s="93">
        <v>45604</v>
      </c>
      <c r="D22" s="93">
        <v>45609</v>
      </c>
      <c r="E22" s="94" t="s">
        <v>338</v>
      </c>
      <c r="F22" s="94" t="s">
        <v>316</v>
      </c>
      <c r="G22" s="64" t="s">
        <v>340</v>
      </c>
    </row>
    <row r="23" spans="1:7" ht="32">
      <c r="A23" s="60">
        <v>1585</v>
      </c>
      <c r="B23" s="60" t="s">
        <v>308</v>
      </c>
      <c r="C23" s="92">
        <v>45604</v>
      </c>
      <c r="D23" s="93">
        <v>45609</v>
      </c>
      <c r="E23" s="94" t="s">
        <v>338</v>
      </c>
      <c r="F23" s="94" t="s">
        <v>316</v>
      </c>
      <c r="G23" s="64" t="s">
        <v>341</v>
      </c>
    </row>
    <row r="24" spans="1:7" ht="16">
      <c r="A24" s="60">
        <v>1586</v>
      </c>
      <c r="B24" s="60" t="s">
        <v>308</v>
      </c>
      <c r="C24" s="92">
        <v>45604</v>
      </c>
      <c r="D24" s="93">
        <v>45619</v>
      </c>
      <c r="E24" s="94" t="s">
        <v>342</v>
      </c>
      <c r="F24" s="60" t="s">
        <v>316</v>
      </c>
      <c r="G24" s="64" t="s">
        <v>343</v>
      </c>
    </row>
    <row r="25" spans="1:7" ht="32">
      <c r="A25" s="94">
        <v>1587</v>
      </c>
      <c r="B25" s="94" t="s">
        <v>308</v>
      </c>
      <c r="C25" s="93">
        <v>45609</v>
      </c>
      <c r="D25" s="93">
        <v>45609</v>
      </c>
      <c r="E25" s="94" t="s">
        <v>344</v>
      </c>
      <c r="F25" s="94" t="s">
        <v>316</v>
      </c>
      <c r="G25" s="64" t="s">
        <v>345</v>
      </c>
    </row>
    <row r="26" spans="1:7" ht="16">
      <c r="A26" s="94">
        <v>1588</v>
      </c>
      <c r="B26" s="94" t="s">
        <v>308</v>
      </c>
      <c r="C26" s="93">
        <v>45610</v>
      </c>
      <c r="D26" s="93">
        <v>45610</v>
      </c>
      <c r="E26" s="94" t="s">
        <v>346</v>
      </c>
      <c r="F26" s="94" t="s">
        <v>316</v>
      </c>
      <c r="G26" s="64" t="s">
        <v>347</v>
      </c>
    </row>
    <row r="27" spans="1:7" ht="32">
      <c r="A27" s="60">
        <v>1589</v>
      </c>
      <c r="B27" s="94" t="s">
        <v>308</v>
      </c>
      <c r="C27" s="93">
        <v>45610</v>
      </c>
      <c r="D27" s="93">
        <v>45630</v>
      </c>
      <c r="E27" s="94" t="s">
        <v>348</v>
      </c>
      <c r="F27" s="60" t="s">
        <v>316</v>
      </c>
      <c r="G27" s="64" t="s">
        <v>349</v>
      </c>
    </row>
    <row r="28" spans="1:7" ht="32">
      <c r="A28" s="60">
        <v>1590</v>
      </c>
      <c r="B28" s="60" t="s">
        <v>308</v>
      </c>
      <c r="C28" s="92">
        <v>45617</v>
      </c>
      <c r="D28" s="93">
        <v>45619</v>
      </c>
      <c r="E28" s="94" t="s">
        <v>309</v>
      </c>
      <c r="F28" s="60" t="s">
        <v>316</v>
      </c>
      <c r="G28" s="64" t="s">
        <v>350</v>
      </c>
    </row>
    <row r="29" spans="1:7" ht="16">
      <c r="A29" s="60">
        <v>1591</v>
      </c>
      <c r="B29" s="60" t="s">
        <v>308</v>
      </c>
      <c r="C29" s="92">
        <v>45617</v>
      </c>
      <c r="D29" s="93">
        <v>45646</v>
      </c>
      <c r="E29" s="94" t="s">
        <v>351</v>
      </c>
      <c r="F29" s="60" t="s">
        <v>316</v>
      </c>
      <c r="G29" s="64" t="s">
        <v>352</v>
      </c>
    </row>
    <row r="30" spans="1:7" ht="32">
      <c r="A30" s="60">
        <v>1592</v>
      </c>
      <c r="B30" s="94" t="s">
        <v>308</v>
      </c>
      <c r="C30" s="92">
        <v>45611</v>
      </c>
      <c r="D30" s="93">
        <v>45630</v>
      </c>
      <c r="E30" s="94" t="s">
        <v>353</v>
      </c>
      <c r="F30" s="60" t="s">
        <v>316</v>
      </c>
      <c r="G30" s="63" t="s">
        <v>354</v>
      </c>
    </row>
    <row r="31" spans="1:7" ht="48">
      <c r="A31" s="60">
        <v>1593</v>
      </c>
      <c r="B31" s="94" t="s">
        <v>308</v>
      </c>
      <c r="C31" s="93">
        <v>45630</v>
      </c>
      <c r="D31" s="93">
        <v>45633</v>
      </c>
      <c r="E31" s="94" t="s">
        <v>315</v>
      </c>
      <c r="F31" s="60" t="s">
        <v>316</v>
      </c>
      <c r="G31" s="63" t="s">
        <v>355</v>
      </c>
    </row>
    <row r="32" spans="1:7" ht="48">
      <c r="A32" s="60">
        <v>1594</v>
      </c>
      <c r="B32" s="94" t="s">
        <v>308</v>
      </c>
      <c r="C32" s="92">
        <v>45630</v>
      </c>
      <c r="D32" s="93">
        <v>45633</v>
      </c>
      <c r="E32" s="94" t="s">
        <v>315</v>
      </c>
      <c r="F32" s="60" t="s">
        <v>316</v>
      </c>
      <c r="G32" s="64" t="s">
        <v>356</v>
      </c>
    </row>
    <row r="33" spans="1:7" ht="32">
      <c r="A33" s="60">
        <v>1595</v>
      </c>
      <c r="B33" s="94" t="s">
        <v>308</v>
      </c>
      <c r="C33" s="92">
        <v>45631</v>
      </c>
      <c r="D33" s="92">
        <v>45631</v>
      </c>
      <c r="E33" s="94" t="s">
        <v>357</v>
      </c>
      <c r="F33" s="60" t="s">
        <v>316</v>
      </c>
      <c r="G33" s="63" t="s">
        <v>358</v>
      </c>
    </row>
    <row r="34" spans="1:7" ht="16">
      <c r="A34" s="60">
        <v>1596</v>
      </c>
      <c r="B34" s="94" t="s">
        <v>308</v>
      </c>
      <c r="C34" s="92">
        <v>45632</v>
      </c>
      <c r="D34" s="93">
        <v>45640</v>
      </c>
      <c r="E34" s="94" t="s">
        <v>359</v>
      </c>
      <c r="F34" s="60" t="s">
        <v>316</v>
      </c>
      <c r="G34" s="64" t="s">
        <v>360</v>
      </c>
    </row>
    <row r="35" spans="1:7" ht="32">
      <c r="A35" s="94">
        <v>1597</v>
      </c>
      <c r="B35" s="94" t="s">
        <v>308</v>
      </c>
      <c r="C35" s="93">
        <v>45632</v>
      </c>
      <c r="D35" s="93">
        <v>45640</v>
      </c>
      <c r="E35" s="94" t="s">
        <v>359</v>
      </c>
      <c r="F35" s="60" t="s">
        <v>316</v>
      </c>
      <c r="G35" s="64" t="s">
        <v>361</v>
      </c>
    </row>
    <row r="36" spans="1:7" ht="16">
      <c r="A36" s="94">
        <v>1598</v>
      </c>
      <c r="B36" s="94" t="s">
        <v>308</v>
      </c>
      <c r="C36" s="93">
        <v>45645</v>
      </c>
      <c r="D36" s="93">
        <v>45650</v>
      </c>
      <c r="E36" s="94" t="s">
        <v>338</v>
      </c>
      <c r="F36" s="94" t="s">
        <v>316</v>
      </c>
      <c r="G36" s="64" t="s">
        <v>362</v>
      </c>
    </row>
    <row r="37" spans="1:7" ht="16">
      <c r="A37" s="94">
        <v>1599</v>
      </c>
      <c r="B37" s="94" t="s">
        <v>308</v>
      </c>
      <c r="C37" s="92">
        <v>45660</v>
      </c>
      <c r="D37" s="93">
        <v>45667</v>
      </c>
      <c r="E37" s="94" t="s">
        <v>363</v>
      </c>
      <c r="F37" s="60" t="s">
        <v>316</v>
      </c>
      <c r="G37" s="64" t="s">
        <v>364</v>
      </c>
    </row>
    <row r="38" spans="1:7" ht="16">
      <c r="A38" s="94">
        <v>1600</v>
      </c>
      <c r="B38" s="94" t="s">
        <v>308</v>
      </c>
      <c r="C38" s="92">
        <v>45663</v>
      </c>
      <c r="D38" s="93">
        <v>45667</v>
      </c>
      <c r="E38" s="94" t="s">
        <v>365</v>
      </c>
      <c r="F38" s="60" t="s">
        <v>316</v>
      </c>
      <c r="G38" s="64" t="s">
        <v>366</v>
      </c>
    </row>
    <row r="39" spans="1:7" ht="32">
      <c r="A39" s="94">
        <v>1601</v>
      </c>
      <c r="B39" s="94" t="s">
        <v>308</v>
      </c>
      <c r="C39" s="92">
        <v>45664</v>
      </c>
      <c r="D39" s="93">
        <v>45667</v>
      </c>
      <c r="E39" s="94" t="s">
        <v>315</v>
      </c>
      <c r="F39" s="60" t="s">
        <v>316</v>
      </c>
      <c r="G39" s="64" t="s">
        <v>367</v>
      </c>
    </row>
    <row r="40" spans="1:7" ht="16">
      <c r="A40" s="94">
        <v>1602</v>
      </c>
      <c r="B40" s="94" t="s">
        <v>308</v>
      </c>
      <c r="C40" s="93">
        <v>45663</v>
      </c>
      <c r="D40" s="93">
        <v>45667</v>
      </c>
      <c r="E40" s="94" t="s">
        <v>365</v>
      </c>
      <c r="F40" s="60" t="s">
        <v>316</v>
      </c>
      <c r="G40" s="64" t="s">
        <v>368</v>
      </c>
    </row>
    <row r="41" spans="1:7" ht="16">
      <c r="A41" s="94">
        <v>1603</v>
      </c>
      <c r="B41" s="94" t="s">
        <v>308</v>
      </c>
      <c r="C41" s="92">
        <v>45664</v>
      </c>
      <c r="D41" s="93">
        <v>45667</v>
      </c>
      <c r="E41" s="94" t="s">
        <v>315</v>
      </c>
      <c r="F41" s="60" t="s">
        <v>316</v>
      </c>
      <c r="G41" s="64" t="s">
        <v>369</v>
      </c>
    </row>
    <row r="42" spans="1:7" ht="16">
      <c r="A42" s="60">
        <v>1604</v>
      </c>
      <c r="B42" s="94" t="s">
        <v>308</v>
      </c>
      <c r="C42" s="92">
        <v>45666</v>
      </c>
      <c r="D42" s="93">
        <v>45674</v>
      </c>
      <c r="E42" s="94" t="s">
        <v>359</v>
      </c>
      <c r="F42" s="60" t="s">
        <v>316</v>
      </c>
      <c r="G42" s="64" t="s">
        <v>370</v>
      </c>
    </row>
    <row r="43" spans="1:7" ht="16">
      <c r="A43" s="60">
        <v>1605</v>
      </c>
      <c r="B43" s="94" t="s">
        <v>308</v>
      </c>
      <c r="C43" s="92">
        <v>45670</v>
      </c>
      <c r="D43" s="93">
        <v>45674</v>
      </c>
      <c r="E43" s="94" t="s">
        <v>365</v>
      </c>
      <c r="F43" s="60" t="s">
        <v>316</v>
      </c>
      <c r="G43" s="64" t="s">
        <v>371</v>
      </c>
    </row>
    <row r="44" spans="1:7" ht="16">
      <c r="A44" s="60">
        <v>1606</v>
      </c>
      <c r="B44" s="94" t="s">
        <v>308</v>
      </c>
      <c r="C44" s="92">
        <v>45670</v>
      </c>
      <c r="D44" s="93">
        <v>45674</v>
      </c>
      <c r="E44" s="94" t="s">
        <v>365</v>
      </c>
      <c r="F44" s="60" t="s">
        <v>316</v>
      </c>
      <c r="G44" s="64" t="s">
        <v>372</v>
      </c>
    </row>
    <row r="45" spans="1:7" ht="16">
      <c r="A45" s="60">
        <v>1607</v>
      </c>
      <c r="B45" s="94" t="s">
        <v>308</v>
      </c>
      <c r="C45" s="92">
        <v>45673</v>
      </c>
      <c r="D45" s="93">
        <v>45675</v>
      </c>
      <c r="E45" s="94" t="s">
        <v>309</v>
      </c>
      <c r="F45" s="60" t="s">
        <v>316</v>
      </c>
      <c r="G45" s="64" t="s">
        <v>373</v>
      </c>
    </row>
    <row r="46" spans="1:7" ht="48">
      <c r="A46" s="60">
        <v>1608</v>
      </c>
      <c r="B46" s="94" t="s">
        <v>308</v>
      </c>
      <c r="C46" s="92">
        <v>45678</v>
      </c>
      <c r="D46" s="93">
        <v>45682</v>
      </c>
      <c r="E46" s="94" t="s">
        <v>365</v>
      </c>
      <c r="F46" s="60" t="s">
        <v>316</v>
      </c>
      <c r="G46" s="64" t="s">
        <v>356</v>
      </c>
    </row>
    <row r="47" spans="1:7" ht="32">
      <c r="A47" s="94">
        <v>1609</v>
      </c>
      <c r="B47" s="94" t="s">
        <v>308</v>
      </c>
      <c r="C47" s="93">
        <v>45685</v>
      </c>
      <c r="D47" s="93">
        <v>45689</v>
      </c>
      <c r="E47" s="94" t="s">
        <v>365</v>
      </c>
      <c r="F47" s="60" t="s">
        <v>316</v>
      </c>
      <c r="G47" s="63" t="s">
        <v>374</v>
      </c>
    </row>
    <row r="48" spans="1:7" ht="16">
      <c r="A48" s="60">
        <v>1610</v>
      </c>
      <c r="B48" s="94" t="s">
        <v>308</v>
      </c>
      <c r="C48" s="93">
        <v>45707</v>
      </c>
      <c r="D48" s="93">
        <v>45717</v>
      </c>
      <c r="E48" s="94" t="s">
        <v>375</v>
      </c>
      <c r="F48" s="60" t="s">
        <v>316</v>
      </c>
      <c r="G48" s="64" t="s">
        <v>376</v>
      </c>
    </row>
    <row r="49" spans="1:7" ht="16">
      <c r="A49" s="94">
        <v>1611</v>
      </c>
      <c r="B49" s="94" t="s">
        <v>308</v>
      </c>
      <c r="C49" s="93">
        <v>45727</v>
      </c>
      <c r="D49" s="93">
        <v>45727</v>
      </c>
      <c r="E49" s="94" t="s">
        <v>377</v>
      </c>
      <c r="F49" s="94" t="s">
        <v>310</v>
      </c>
      <c r="G49" s="64" t="s">
        <v>378</v>
      </c>
    </row>
    <row r="50" spans="1:7" ht="32">
      <c r="A50" s="94">
        <v>1612</v>
      </c>
      <c r="B50" s="94" t="s">
        <v>308</v>
      </c>
      <c r="C50" s="93">
        <v>45730</v>
      </c>
      <c r="D50" s="93">
        <v>45734</v>
      </c>
      <c r="E50" s="94" t="s">
        <v>365</v>
      </c>
      <c r="F50" s="94" t="s">
        <v>316</v>
      </c>
      <c r="G50" s="64" t="s">
        <v>379</v>
      </c>
    </row>
    <row r="51" spans="1:7" ht="16">
      <c r="A51" s="60">
        <v>1613</v>
      </c>
      <c r="B51" s="60" t="s">
        <v>308</v>
      </c>
      <c r="C51" s="92">
        <v>45757</v>
      </c>
      <c r="D51" s="92">
        <v>45758</v>
      </c>
      <c r="E51" s="60" t="s">
        <v>329</v>
      </c>
      <c r="F51" s="60" t="s">
        <v>316</v>
      </c>
      <c r="G51" s="63" t="s">
        <v>380</v>
      </c>
    </row>
    <row r="52" spans="1:7" ht="16">
      <c r="A52" s="60">
        <v>1614</v>
      </c>
      <c r="B52" s="94" t="s">
        <v>308</v>
      </c>
      <c r="C52" s="93">
        <v>45768</v>
      </c>
      <c r="D52" s="93">
        <v>45779</v>
      </c>
      <c r="E52" s="94" t="s">
        <v>320</v>
      </c>
      <c r="F52" s="60" t="s">
        <v>316</v>
      </c>
      <c r="G52" s="63" t="s">
        <v>381</v>
      </c>
    </row>
    <row r="53" spans="1:7" ht="32">
      <c r="A53" s="60">
        <v>1615</v>
      </c>
      <c r="B53" s="60" t="s">
        <v>308</v>
      </c>
      <c r="C53" s="93">
        <v>45778</v>
      </c>
      <c r="D53" s="93">
        <v>45784</v>
      </c>
      <c r="E53" s="94" t="s">
        <v>382</v>
      </c>
      <c r="F53" s="60" t="s">
        <v>316</v>
      </c>
      <c r="G53" s="63" t="s">
        <v>383</v>
      </c>
    </row>
    <row r="54" spans="1:7" ht="16">
      <c r="A54" s="60">
        <v>1616</v>
      </c>
      <c r="B54" s="60" t="s">
        <v>308</v>
      </c>
      <c r="C54" s="93">
        <v>45784</v>
      </c>
      <c r="D54" s="92">
        <v>45784</v>
      </c>
      <c r="E54" s="60" t="s">
        <v>384</v>
      </c>
      <c r="F54" s="60" t="s">
        <v>316</v>
      </c>
      <c r="G54" s="64" t="s">
        <v>385</v>
      </c>
    </row>
    <row r="55" spans="1:7" ht="32">
      <c r="A55" s="60">
        <v>1617</v>
      </c>
      <c r="B55" s="60" t="s">
        <v>308</v>
      </c>
      <c r="C55" s="93">
        <v>45797</v>
      </c>
      <c r="D55" s="93">
        <v>45800</v>
      </c>
      <c r="E55" s="94" t="s">
        <v>315</v>
      </c>
      <c r="F55" s="60" t="s">
        <v>316</v>
      </c>
      <c r="G55" s="64" t="s">
        <v>386</v>
      </c>
    </row>
    <row r="56" spans="1:7" ht="16">
      <c r="A56" s="94">
        <v>1618</v>
      </c>
      <c r="B56" s="60" t="s">
        <v>308</v>
      </c>
      <c r="C56" s="93">
        <v>45810</v>
      </c>
      <c r="D56" s="93">
        <v>45826</v>
      </c>
      <c r="E56" s="94" t="s">
        <v>387</v>
      </c>
      <c r="F56" s="94" t="s">
        <v>316</v>
      </c>
      <c r="G56" s="64" t="s">
        <v>388</v>
      </c>
    </row>
    <row r="57" spans="1:7" ht="32">
      <c r="A57" s="60">
        <v>1619</v>
      </c>
      <c r="B57" s="60" t="s">
        <v>308</v>
      </c>
      <c r="C57" s="92">
        <v>45832</v>
      </c>
      <c r="D57" s="92">
        <v>45832</v>
      </c>
      <c r="E57" s="94" t="s">
        <v>389</v>
      </c>
      <c r="F57" s="60" t="s">
        <v>316</v>
      </c>
      <c r="G57" s="64" t="s">
        <v>390</v>
      </c>
    </row>
    <row r="58" spans="1:7" ht="16">
      <c r="A58" s="60">
        <v>1620</v>
      </c>
      <c r="B58" s="94" t="s">
        <v>308</v>
      </c>
      <c r="C58" s="92">
        <v>45854</v>
      </c>
      <c r="D58" s="93">
        <v>45856</v>
      </c>
      <c r="E58" s="94" t="s">
        <v>309</v>
      </c>
      <c r="F58" s="94" t="s">
        <v>316</v>
      </c>
      <c r="G58" s="64" t="s">
        <v>391</v>
      </c>
    </row>
    <row r="59" spans="1:7" ht="32">
      <c r="A59" s="60">
        <v>1621</v>
      </c>
      <c r="B59" s="60" t="s">
        <v>308</v>
      </c>
      <c r="C59" s="92">
        <v>45868</v>
      </c>
      <c r="D59" s="93">
        <v>45875</v>
      </c>
      <c r="E59" s="94" t="s">
        <v>382</v>
      </c>
      <c r="F59" s="94" t="s">
        <v>316</v>
      </c>
      <c r="G59" s="64" t="s">
        <v>392</v>
      </c>
    </row>
    <row r="60" spans="1:7" ht="16">
      <c r="A60" s="94">
        <v>1622</v>
      </c>
      <c r="B60" s="60" t="s">
        <v>308</v>
      </c>
      <c r="C60" s="92">
        <v>45917</v>
      </c>
      <c r="D60" s="93">
        <v>45926</v>
      </c>
      <c r="E60" s="94" t="s">
        <v>375</v>
      </c>
      <c r="F60" s="60" t="s">
        <v>316</v>
      </c>
      <c r="G60" s="64" t="s">
        <v>393</v>
      </c>
    </row>
    <row r="61" spans="1:7" ht="32">
      <c r="A61" s="60">
        <v>1623</v>
      </c>
      <c r="B61" s="60" t="s">
        <v>308</v>
      </c>
      <c r="C61" s="92">
        <v>45964</v>
      </c>
      <c r="D61" s="93">
        <v>45982</v>
      </c>
      <c r="E61" s="94" t="s">
        <v>394</v>
      </c>
      <c r="F61" s="60" t="s">
        <v>316</v>
      </c>
      <c r="G61" s="64" t="s">
        <v>395</v>
      </c>
    </row>
    <row r="62" spans="1:7" ht="48">
      <c r="A62" s="249">
        <v>1624</v>
      </c>
      <c r="B62" s="250" t="s">
        <v>308</v>
      </c>
      <c r="C62" s="251">
        <v>46059</v>
      </c>
      <c r="D62" s="251">
        <v>46064</v>
      </c>
      <c r="E62" s="250" t="s">
        <v>338</v>
      </c>
      <c r="F62" s="250" t="s">
        <v>316</v>
      </c>
      <c r="G62" s="252" t="s">
        <v>396</v>
      </c>
    </row>
    <row r="63" spans="1:7" ht="32">
      <c r="A63" s="253">
        <v>1625</v>
      </c>
      <c r="B63" s="123" t="s">
        <v>308</v>
      </c>
      <c r="C63" s="254">
        <v>46129</v>
      </c>
      <c r="D63" s="254">
        <v>46143</v>
      </c>
      <c r="E63" s="255" t="s">
        <v>397</v>
      </c>
      <c r="F63" s="255" t="s">
        <v>310</v>
      </c>
      <c r="G63" s="128" t="s">
        <v>398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21"/>
  <sheetViews>
    <sheetView workbookViewId="0">
      <selection activeCell="A2" sqref="A2"/>
    </sheetView>
  </sheetViews>
  <sheetFormatPr baseColWidth="10" defaultColWidth="11.5" defaultRowHeight="15"/>
  <cols>
    <col min="1" max="1" width="20.33203125" customWidth="1"/>
    <col min="2" max="2" width="49.1640625" bestFit="1" customWidth="1"/>
    <col min="3" max="3" width="11.33203125" bestFit="1" customWidth="1"/>
    <col min="4" max="4" width="13.83203125" customWidth="1"/>
    <col min="5" max="5" width="31.5" customWidth="1"/>
    <col min="6" max="6" width="32.33203125" customWidth="1"/>
  </cols>
  <sheetData>
    <row r="1" spans="1:6" ht="16">
      <c r="A1" s="105" t="s">
        <v>399</v>
      </c>
      <c r="B1" s="105"/>
      <c r="C1" s="106"/>
      <c r="D1" s="106"/>
      <c r="E1" s="106"/>
      <c r="F1" s="106"/>
    </row>
    <row r="2" spans="1:6" ht="16">
      <c r="A2" s="105" t="s">
        <v>8</v>
      </c>
      <c r="B2" s="105"/>
      <c r="C2" s="106"/>
      <c r="D2" s="106"/>
      <c r="E2" s="106"/>
      <c r="F2" s="106"/>
    </row>
    <row r="3" spans="1:6" ht="32">
      <c r="A3" s="108" t="s">
        <v>400</v>
      </c>
      <c r="B3" s="109" t="s">
        <v>401</v>
      </c>
      <c r="C3" s="109" t="s">
        <v>402</v>
      </c>
      <c r="D3" s="110" t="s">
        <v>403</v>
      </c>
      <c r="E3" s="109" t="s">
        <v>404</v>
      </c>
      <c r="F3" s="110" t="s">
        <v>405</v>
      </c>
    </row>
    <row r="4" spans="1:6" ht="32">
      <c r="A4" s="111" t="s">
        <v>310</v>
      </c>
      <c r="B4" s="112" t="s">
        <v>406</v>
      </c>
      <c r="C4" s="113">
        <v>45554</v>
      </c>
      <c r="D4" s="112" t="s">
        <v>407</v>
      </c>
      <c r="E4" s="112" t="s">
        <v>217</v>
      </c>
      <c r="F4" s="114" t="s">
        <v>408</v>
      </c>
    </row>
    <row r="5" spans="1:6" ht="108.75" customHeight="1">
      <c r="A5" s="111" t="s">
        <v>310</v>
      </c>
      <c r="B5" s="112" t="s">
        <v>409</v>
      </c>
      <c r="C5" s="113">
        <v>45594</v>
      </c>
      <c r="D5" s="112" t="s">
        <v>407</v>
      </c>
      <c r="E5" s="112" t="s">
        <v>217</v>
      </c>
      <c r="F5" s="114" t="s">
        <v>410</v>
      </c>
    </row>
    <row r="6" spans="1:6" ht="88.5" customHeight="1">
      <c r="A6" s="111" t="s">
        <v>310</v>
      </c>
      <c r="B6" s="112" t="s">
        <v>411</v>
      </c>
      <c r="C6" s="113">
        <v>45594</v>
      </c>
      <c r="D6" s="112" t="s">
        <v>407</v>
      </c>
      <c r="E6" s="112" t="s">
        <v>217</v>
      </c>
      <c r="F6" s="114" t="s">
        <v>412</v>
      </c>
    </row>
    <row r="7" spans="1:6" ht="76.5" customHeight="1">
      <c r="A7" s="111" t="s">
        <v>310</v>
      </c>
      <c r="B7" s="112" t="s">
        <v>413</v>
      </c>
      <c r="C7" s="113">
        <v>45594</v>
      </c>
      <c r="D7" s="112" t="s">
        <v>217</v>
      </c>
      <c r="E7" s="112" t="s">
        <v>414</v>
      </c>
      <c r="F7" s="114" t="s">
        <v>415</v>
      </c>
    </row>
    <row r="8" spans="1:6" ht="48">
      <c r="A8" s="111" t="s">
        <v>310</v>
      </c>
      <c r="B8" s="112" t="s">
        <v>416</v>
      </c>
      <c r="C8" s="113">
        <v>45595</v>
      </c>
      <c r="D8" s="112" t="s">
        <v>407</v>
      </c>
      <c r="E8" s="112" t="s">
        <v>217</v>
      </c>
      <c r="F8" s="114" t="s">
        <v>410</v>
      </c>
    </row>
    <row r="9" spans="1:6" ht="48">
      <c r="A9" s="111" t="s">
        <v>310</v>
      </c>
      <c r="B9" s="112" t="s">
        <v>417</v>
      </c>
      <c r="C9" s="113">
        <v>45595</v>
      </c>
      <c r="D9" s="112" t="s">
        <v>407</v>
      </c>
      <c r="E9" s="112" t="s">
        <v>217</v>
      </c>
      <c r="F9" s="114" t="s">
        <v>415</v>
      </c>
    </row>
    <row r="10" spans="1:6" ht="32">
      <c r="A10" s="111" t="s">
        <v>418</v>
      </c>
      <c r="B10" s="115" t="s">
        <v>419</v>
      </c>
      <c r="C10" s="113">
        <v>45601</v>
      </c>
      <c r="D10" s="114" t="s">
        <v>407</v>
      </c>
      <c r="E10" s="112" t="s">
        <v>217</v>
      </c>
      <c r="F10" s="114" t="s">
        <v>420</v>
      </c>
    </row>
    <row r="11" spans="1:6" ht="48">
      <c r="A11" s="111" t="s">
        <v>310</v>
      </c>
      <c r="B11" s="112" t="s">
        <v>421</v>
      </c>
      <c r="C11" s="113">
        <v>45603</v>
      </c>
      <c r="D11" s="114" t="s">
        <v>407</v>
      </c>
      <c r="E11" s="112" t="s">
        <v>407</v>
      </c>
      <c r="F11" s="114" t="s">
        <v>422</v>
      </c>
    </row>
    <row r="12" spans="1:6" ht="32">
      <c r="A12" s="111" t="s">
        <v>310</v>
      </c>
      <c r="B12" s="112" t="s">
        <v>423</v>
      </c>
      <c r="C12" s="113">
        <v>45608</v>
      </c>
      <c r="D12" s="114" t="s">
        <v>407</v>
      </c>
      <c r="E12" s="112" t="s">
        <v>217</v>
      </c>
      <c r="F12" s="114" t="s">
        <v>424</v>
      </c>
    </row>
    <row r="13" spans="1:6" ht="41.25" customHeight="1">
      <c r="A13" s="111" t="s">
        <v>310</v>
      </c>
      <c r="B13" s="112" t="s">
        <v>425</v>
      </c>
      <c r="C13" s="113">
        <v>45609</v>
      </c>
      <c r="D13" s="114" t="s">
        <v>407</v>
      </c>
      <c r="E13" s="112" t="s">
        <v>217</v>
      </c>
      <c r="F13" s="114" t="s">
        <v>424</v>
      </c>
    </row>
    <row r="14" spans="1:6" ht="53.25" customHeight="1">
      <c r="A14" s="111" t="s">
        <v>310</v>
      </c>
      <c r="B14" s="112" t="s">
        <v>426</v>
      </c>
      <c r="C14" s="113">
        <v>45667</v>
      </c>
      <c r="D14" s="112" t="s">
        <v>217</v>
      </c>
      <c r="E14" s="112" t="s">
        <v>407</v>
      </c>
      <c r="F14" s="114" t="s">
        <v>420</v>
      </c>
    </row>
    <row r="15" spans="1:6" ht="32">
      <c r="A15" s="111" t="s">
        <v>310</v>
      </c>
      <c r="B15" s="112" t="s">
        <v>427</v>
      </c>
      <c r="C15" s="113">
        <v>45674</v>
      </c>
      <c r="D15" s="112" t="s">
        <v>407</v>
      </c>
      <c r="E15" s="112" t="s">
        <v>217</v>
      </c>
      <c r="F15" s="114" t="s">
        <v>424</v>
      </c>
    </row>
    <row r="16" spans="1:6" ht="48">
      <c r="A16" s="116" t="s">
        <v>316</v>
      </c>
      <c r="B16" s="112" t="s">
        <v>428</v>
      </c>
      <c r="C16" s="113">
        <v>45749</v>
      </c>
      <c r="D16" s="114" t="s">
        <v>407</v>
      </c>
      <c r="E16" s="114" t="s">
        <v>217</v>
      </c>
      <c r="F16" s="114" t="s">
        <v>420</v>
      </c>
    </row>
    <row r="17" spans="1:6" ht="54" customHeight="1">
      <c r="A17" s="116" t="s">
        <v>310</v>
      </c>
      <c r="B17" s="112" t="s">
        <v>429</v>
      </c>
      <c r="C17" s="113">
        <v>45758</v>
      </c>
      <c r="D17" s="114" t="s">
        <v>407</v>
      </c>
      <c r="E17" s="114" t="s">
        <v>217</v>
      </c>
      <c r="F17" s="114" t="s">
        <v>415</v>
      </c>
    </row>
    <row r="18" spans="1:6" ht="36" customHeight="1">
      <c r="A18" s="116" t="s">
        <v>430</v>
      </c>
      <c r="B18" s="115" t="s">
        <v>431</v>
      </c>
      <c r="C18" s="113">
        <v>45772</v>
      </c>
      <c r="D18" s="115" t="s">
        <v>407</v>
      </c>
      <c r="E18" s="115" t="s">
        <v>217</v>
      </c>
      <c r="F18" s="114" t="s">
        <v>432</v>
      </c>
    </row>
    <row r="19" spans="1:6" ht="16">
      <c r="A19" s="117" t="s">
        <v>310</v>
      </c>
      <c r="B19" s="118" t="s">
        <v>433</v>
      </c>
      <c r="C19" s="119">
        <v>45831</v>
      </c>
      <c r="D19" s="120" t="s">
        <v>407</v>
      </c>
      <c r="E19" s="120" t="s">
        <v>434</v>
      </c>
      <c r="F19" s="120" t="s">
        <v>435</v>
      </c>
    </row>
    <row r="20" spans="1:6" ht="32">
      <c r="A20" s="124" t="s">
        <v>310</v>
      </c>
      <c r="B20" s="125" t="s">
        <v>436</v>
      </c>
      <c r="C20" s="126">
        <v>45853</v>
      </c>
      <c r="D20" s="124" t="s">
        <v>407</v>
      </c>
      <c r="E20" s="127" t="s">
        <v>434</v>
      </c>
      <c r="F20" s="229" t="s">
        <v>437</v>
      </c>
    </row>
    <row r="21" spans="1:6" ht="32">
      <c r="A21" s="123" t="s">
        <v>310</v>
      </c>
      <c r="B21" s="128" t="s">
        <v>438</v>
      </c>
      <c r="C21" s="129">
        <v>45993</v>
      </c>
      <c r="D21" s="123" t="s">
        <v>407</v>
      </c>
      <c r="E21" s="230" t="s">
        <v>434</v>
      </c>
      <c r="F21" s="229" t="s">
        <v>439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32"/>
  <sheetViews>
    <sheetView workbookViewId="0">
      <selection activeCell="A3" sqref="A3"/>
    </sheetView>
  </sheetViews>
  <sheetFormatPr baseColWidth="10" defaultColWidth="11.5" defaultRowHeight="15"/>
  <cols>
    <col min="1" max="1" width="13.83203125" style="29" customWidth="1"/>
    <col min="2" max="2" width="16.83203125" style="18" customWidth="1"/>
    <col min="3" max="4" width="15.5" style="18" customWidth="1"/>
    <col min="5" max="8" width="20.5" style="26" customWidth="1"/>
    <col min="9" max="9" width="20.5" style="18" customWidth="1"/>
    <col min="10" max="10" width="18" style="18" customWidth="1"/>
  </cols>
  <sheetData>
    <row r="1" spans="1:10" s="332" customFormat="1" ht="16">
      <c r="A1" s="332" t="s">
        <v>440</v>
      </c>
    </row>
    <row r="2" spans="1:10" s="83" customFormat="1" ht="16">
      <c r="A2" s="323" t="s">
        <v>441</v>
      </c>
      <c r="B2" s="324"/>
      <c r="C2" s="324"/>
      <c r="D2" s="324"/>
      <c r="E2" s="324"/>
      <c r="F2" s="324"/>
      <c r="G2" s="324"/>
      <c r="H2" s="324"/>
      <c r="I2" s="324"/>
      <c r="J2" s="325"/>
    </row>
    <row r="3" spans="1:10" s="68" customFormat="1" ht="16">
      <c r="A3" s="71" t="s">
        <v>8</v>
      </c>
      <c r="B3" s="47"/>
      <c r="C3" s="47"/>
      <c r="D3" s="47"/>
      <c r="E3" s="47"/>
      <c r="F3" s="47"/>
      <c r="G3" s="47"/>
      <c r="H3" s="47"/>
      <c r="I3" s="47"/>
      <c r="J3" s="223"/>
    </row>
    <row r="4" spans="1:10">
      <c r="A4" s="46"/>
      <c r="B4" s="47"/>
      <c r="C4" s="47"/>
      <c r="D4" s="47"/>
      <c r="E4" s="47"/>
      <c r="F4" s="333" t="s">
        <v>442</v>
      </c>
      <c r="G4" s="334"/>
      <c r="H4" s="334"/>
      <c r="I4" s="334"/>
      <c r="J4" s="335"/>
    </row>
    <row r="5" spans="1:10" ht="32">
      <c r="A5" s="28" t="s">
        <v>443</v>
      </c>
      <c r="B5" s="15" t="s">
        <v>444</v>
      </c>
      <c r="C5" s="15" t="s">
        <v>445</v>
      </c>
      <c r="D5" s="15" t="s">
        <v>446</v>
      </c>
      <c r="E5" s="16" t="s">
        <v>447</v>
      </c>
      <c r="F5" s="48" t="s">
        <v>448</v>
      </c>
      <c r="G5" s="48" t="s">
        <v>449</v>
      </c>
      <c r="H5" s="48" t="s">
        <v>450</v>
      </c>
      <c r="I5" s="49" t="s">
        <v>451</v>
      </c>
      <c r="J5" s="49" t="s">
        <v>452</v>
      </c>
    </row>
    <row r="6" spans="1:10">
      <c r="A6" s="29">
        <v>45839</v>
      </c>
      <c r="B6" s="22">
        <v>2</v>
      </c>
      <c r="C6" s="22">
        <v>60</v>
      </c>
      <c r="D6" s="23">
        <v>7937</v>
      </c>
      <c r="E6" s="17">
        <f t="shared" ref="E6:E18" si="0">(B6+C6)/D6</f>
        <v>7.8115156860274664E-3</v>
      </c>
      <c r="F6" s="22">
        <v>43</v>
      </c>
      <c r="G6" s="22">
        <v>18</v>
      </c>
      <c r="H6" s="22">
        <v>1</v>
      </c>
      <c r="I6" s="22">
        <v>47</v>
      </c>
      <c r="J6" s="22">
        <v>15</v>
      </c>
    </row>
    <row r="7" spans="1:10">
      <c r="A7" s="50">
        <v>45870</v>
      </c>
      <c r="B7" s="51">
        <v>8</v>
      </c>
      <c r="C7" s="51">
        <v>17</v>
      </c>
      <c r="D7" s="52">
        <v>6195</v>
      </c>
      <c r="E7" s="53">
        <f t="shared" si="0"/>
        <v>4.0355125100887809E-3</v>
      </c>
      <c r="F7" s="51">
        <v>18</v>
      </c>
      <c r="G7" s="51">
        <v>4</v>
      </c>
      <c r="H7" s="51">
        <v>3</v>
      </c>
      <c r="I7" s="51">
        <v>6</v>
      </c>
      <c r="J7" s="51">
        <v>19</v>
      </c>
    </row>
    <row r="8" spans="1:10" s="59" customFormat="1">
      <c r="A8" s="336" t="s">
        <v>453</v>
      </c>
      <c r="B8" s="337"/>
      <c r="C8" s="337"/>
      <c r="D8" s="337"/>
      <c r="E8" s="337"/>
      <c r="F8" s="337"/>
      <c r="G8" s="337"/>
      <c r="H8" s="337"/>
      <c r="I8" s="337"/>
      <c r="J8" s="338"/>
    </row>
    <row r="9" spans="1:10">
      <c r="A9" s="54">
        <v>45901</v>
      </c>
      <c r="B9" s="55">
        <v>0</v>
      </c>
      <c r="C9" s="55">
        <v>0</v>
      </c>
      <c r="D9" s="56">
        <v>6644</v>
      </c>
      <c r="E9" s="57">
        <f t="shared" si="0"/>
        <v>0</v>
      </c>
      <c r="F9" s="58">
        <v>0</v>
      </c>
      <c r="G9" s="58">
        <v>0</v>
      </c>
      <c r="H9" s="58">
        <v>0</v>
      </c>
      <c r="I9" s="55">
        <v>0</v>
      </c>
      <c r="J9" s="55">
        <v>0</v>
      </c>
    </row>
    <row r="10" spans="1:10">
      <c r="A10" s="30">
        <v>45955</v>
      </c>
      <c r="B10" s="22">
        <v>0</v>
      </c>
      <c r="C10" s="22">
        <v>0</v>
      </c>
      <c r="D10" s="24">
        <v>6588</v>
      </c>
      <c r="E10" s="17">
        <f t="shared" si="0"/>
        <v>0</v>
      </c>
      <c r="F10" s="25">
        <v>0</v>
      </c>
      <c r="G10" s="25">
        <v>0</v>
      </c>
      <c r="H10" s="25">
        <v>0</v>
      </c>
      <c r="I10" s="25">
        <v>0</v>
      </c>
      <c r="J10" s="25">
        <v>0</v>
      </c>
    </row>
    <row r="11" spans="1:10">
      <c r="A11" s="30">
        <v>45986</v>
      </c>
      <c r="B11" s="18">
        <v>0</v>
      </c>
      <c r="C11" s="18">
        <v>0</v>
      </c>
      <c r="D11" s="19">
        <v>4901</v>
      </c>
      <c r="E11" s="17">
        <f t="shared" si="0"/>
        <v>0</v>
      </c>
      <c r="F11" s="25">
        <v>0</v>
      </c>
      <c r="G11" s="25">
        <v>0</v>
      </c>
      <c r="H11" s="25">
        <v>0</v>
      </c>
      <c r="I11" s="25">
        <v>0</v>
      </c>
      <c r="J11" s="25">
        <v>0</v>
      </c>
    </row>
    <row r="12" spans="1:10" s="133" customFormat="1">
      <c r="A12" s="130">
        <v>45992</v>
      </c>
      <c r="B12" s="20">
        <v>0</v>
      </c>
      <c r="C12" s="20">
        <v>0</v>
      </c>
      <c r="D12" s="21">
        <v>6643</v>
      </c>
      <c r="E12" s="131">
        <f t="shared" si="0"/>
        <v>0</v>
      </c>
      <c r="F12" s="132">
        <v>0</v>
      </c>
      <c r="G12" s="132">
        <v>0</v>
      </c>
      <c r="H12" s="132">
        <v>0</v>
      </c>
      <c r="I12" s="132">
        <v>0</v>
      </c>
      <c r="J12" s="132">
        <v>0</v>
      </c>
    </row>
    <row r="13" spans="1:10" s="133" customFormat="1">
      <c r="A13" s="130">
        <v>46023</v>
      </c>
      <c r="B13" s="20">
        <v>0</v>
      </c>
      <c r="C13" s="20">
        <v>0</v>
      </c>
      <c r="D13" s="21">
        <v>5319</v>
      </c>
      <c r="E13" s="131">
        <f t="shared" si="0"/>
        <v>0</v>
      </c>
      <c r="F13" s="132">
        <v>0</v>
      </c>
      <c r="G13" s="132">
        <v>0</v>
      </c>
      <c r="H13" s="132">
        <v>0</v>
      </c>
      <c r="I13" s="132">
        <v>0</v>
      </c>
      <c r="J13" s="132">
        <v>0</v>
      </c>
    </row>
    <row r="14" spans="1:10" s="133" customFormat="1">
      <c r="A14" s="130">
        <v>46054</v>
      </c>
      <c r="B14" s="20">
        <v>0</v>
      </c>
      <c r="C14" s="20">
        <v>1</v>
      </c>
      <c r="D14" s="21">
        <v>5885</v>
      </c>
      <c r="E14" s="131">
        <f t="shared" si="0"/>
        <v>1.6992353440951571E-4</v>
      </c>
      <c r="F14" s="132">
        <v>0</v>
      </c>
      <c r="G14" s="132">
        <v>0</v>
      </c>
      <c r="H14" s="132">
        <v>1</v>
      </c>
      <c r="I14" s="132">
        <v>0</v>
      </c>
      <c r="J14" s="132">
        <v>1</v>
      </c>
    </row>
    <row r="15" spans="1:10" s="133" customFormat="1">
      <c r="A15" s="130">
        <v>46082</v>
      </c>
      <c r="B15" s="20">
        <v>0</v>
      </c>
      <c r="C15" s="20">
        <v>0</v>
      </c>
      <c r="D15" s="21">
        <v>6483</v>
      </c>
      <c r="E15" s="131">
        <f t="shared" si="0"/>
        <v>0</v>
      </c>
      <c r="F15" s="132">
        <v>0</v>
      </c>
      <c r="G15" s="132">
        <v>0</v>
      </c>
      <c r="H15" s="132">
        <v>0</v>
      </c>
      <c r="I15" s="132">
        <v>0</v>
      </c>
      <c r="J15" s="132">
        <v>0</v>
      </c>
    </row>
    <row r="16" spans="1:10" s="133" customFormat="1">
      <c r="A16" s="130">
        <v>46113</v>
      </c>
      <c r="B16" s="20">
        <v>0</v>
      </c>
      <c r="C16" s="20">
        <v>0</v>
      </c>
      <c r="D16" s="21">
        <v>7860</v>
      </c>
      <c r="E16" s="131">
        <f t="shared" si="0"/>
        <v>0</v>
      </c>
      <c r="F16" s="132">
        <v>0</v>
      </c>
      <c r="G16" s="132">
        <v>0</v>
      </c>
      <c r="H16" s="132">
        <v>0</v>
      </c>
      <c r="I16" s="132">
        <v>0</v>
      </c>
      <c r="J16" s="132">
        <v>0</v>
      </c>
    </row>
    <row r="17" spans="1:10" s="133" customFormat="1">
      <c r="A17" s="130">
        <v>46143</v>
      </c>
      <c r="B17" s="20">
        <v>0</v>
      </c>
      <c r="C17" s="20">
        <v>0</v>
      </c>
      <c r="D17" s="21">
        <v>7068</v>
      </c>
      <c r="E17" s="131">
        <f t="shared" si="0"/>
        <v>0</v>
      </c>
      <c r="F17" s="132">
        <v>0</v>
      </c>
      <c r="G17" s="132">
        <v>0</v>
      </c>
      <c r="H17" s="132">
        <v>0</v>
      </c>
      <c r="I17" s="132">
        <v>0</v>
      </c>
      <c r="J17" s="132">
        <v>0</v>
      </c>
    </row>
    <row r="18" spans="1:10">
      <c r="A18" s="29">
        <v>46174</v>
      </c>
      <c r="B18" s="20">
        <v>0</v>
      </c>
      <c r="C18" s="20">
        <v>0</v>
      </c>
      <c r="D18" s="294">
        <v>7836</v>
      </c>
      <c r="E18" s="131">
        <f t="shared" si="0"/>
        <v>0</v>
      </c>
      <c r="F18" s="132">
        <v>0</v>
      </c>
      <c r="G18" s="132">
        <v>0</v>
      </c>
      <c r="H18" s="132">
        <v>0</v>
      </c>
      <c r="I18" s="132">
        <v>0</v>
      </c>
      <c r="J18" s="132">
        <v>0</v>
      </c>
    </row>
    <row r="19" spans="1:10">
      <c r="A19" s="265"/>
      <c r="B19" s="266"/>
      <c r="C19" s="266"/>
      <c r="D19" s="267"/>
      <c r="E19" s="268"/>
      <c r="F19" s="269"/>
      <c r="G19" s="269"/>
      <c r="H19" s="269"/>
      <c r="I19" s="266"/>
      <c r="J19" s="270"/>
    </row>
    <row r="20" spans="1:10">
      <c r="A20" s="326" t="s">
        <v>454</v>
      </c>
      <c r="B20" s="327"/>
      <c r="C20" s="327"/>
      <c r="D20" s="327"/>
      <c r="E20" s="327"/>
      <c r="F20" s="327"/>
      <c r="G20" s="327"/>
      <c r="H20" s="327"/>
      <c r="I20" s="327"/>
      <c r="J20" s="328"/>
    </row>
    <row r="21" spans="1:10" ht="67" customHeight="1">
      <c r="A21" s="329"/>
      <c r="B21" s="330"/>
      <c r="C21" s="330"/>
      <c r="D21" s="330"/>
      <c r="E21" s="330"/>
      <c r="F21" s="330"/>
      <c r="G21" s="330"/>
      <c r="H21" s="330"/>
      <c r="I21" s="330"/>
      <c r="J21" s="331"/>
    </row>
    <row r="22" spans="1:10">
      <c r="D22" s="27"/>
      <c r="E22" s="17"/>
    </row>
    <row r="23" spans="1:10">
      <c r="E23" s="17"/>
    </row>
    <row r="24" spans="1:10">
      <c r="E24" s="17"/>
    </row>
    <row r="25" spans="1:10">
      <c r="E25" s="17"/>
    </row>
    <row r="26" spans="1:10">
      <c r="E26" s="17"/>
    </row>
    <row r="27" spans="1:10">
      <c r="E27" s="17"/>
    </row>
    <row r="28" spans="1:10">
      <c r="E28" s="17"/>
    </row>
    <row r="29" spans="1:10">
      <c r="E29" s="17"/>
    </row>
    <row r="30" spans="1:10">
      <c r="E30" s="17"/>
    </row>
    <row r="31" spans="1:10">
      <c r="E31" s="17"/>
    </row>
    <row r="32" spans="1:10">
      <c r="E32" s="17"/>
    </row>
  </sheetData>
  <mergeCells count="5">
    <mergeCell ref="A2:J2"/>
    <mergeCell ref="A20:J21"/>
    <mergeCell ref="A1:XFD1"/>
    <mergeCell ref="F4:J4"/>
    <mergeCell ref="A8:J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M36"/>
  <sheetViews>
    <sheetView zoomScaleNormal="100" workbookViewId="0">
      <selection activeCell="A3" sqref="A3"/>
    </sheetView>
  </sheetViews>
  <sheetFormatPr baseColWidth="10" defaultColWidth="8.83203125" defaultRowHeight="15"/>
  <cols>
    <col min="1" max="1" width="61.1640625" bestFit="1" customWidth="1"/>
    <col min="2" max="2" width="9.5" bestFit="1" customWidth="1"/>
    <col min="3" max="3" width="10" bestFit="1" customWidth="1"/>
    <col min="4" max="5" width="9.5" bestFit="1" customWidth="1"/>
    <col min="6" max="6" width="10.1640625" bestFit="1" customWidth="1"/>
  </cols>
  <sheetData>
    <row r="1" spans="1:13" ht="16">
      <c r="A1" s="70" t="s">
        <v>6</v>
      </c>
    </row>
    <row r="2" spans="1:13" ht="16">
      <c r="A2" s="70" t="s">
        <v>7</v>
      </c>
    </row>
    <row r="3" spans="1:13" ht="16">
      <c r="A3" s="71" t="s">
        <v>8</v>
      </c>
    </row>
    <row r="4" spans="1:13">
      <c r="A4" s="6"/>
    </row>
    <row r="5" spans="1:13">
      <c r="A5" s="98" t="s">
        <v>9</v>
      </c>
      <c r="B5" s="185">
        <v>45863</v>
      </c>
      <c r="C5" s="185">
        <v>45894</v>
      </c>
      <c r="D5" s="185">
        <v>45925</v>
      </c>
      <c r="E5" s="185">
        <v>45955</v>
      </c>
      <c r="F5" s="186">
        <v>45986</v>
      </c>
      <c r="G5" s="187">
        <v>45992</v>
      </c>
      <c r="H5" s="185">
        <v>46023</v>
      </c>
      <c r="I5" s="185">
        <v>46054</v>
      </c>
      <c r="J5" s="185">
        <v>46082</v>
      </c>
      <c r="K5" s="185">
        <v>46113</v>
      </c>
      <c r="L5" s="185">
        <v>46143</v>
      </c>
      <c r="M5" s="185">
        <v>46174</v>
      </c>
    </row>
    <row r="6" spans="1:13" ht="16">
      <c r="A6" s="188" t="s">
        <v>10</v>
      </c>
      <c r="B6" s="189">
        <v>11325</v>
      </c>
      <c r="C6" s="189">
        <v>8379</v>
      </c>
      <c r="D6" s="189">
        <v>9143</v>
      </c>
      <c r="E6" s="189">
        <v>14846</v>
      </c>
      <c r="F6" s="190">
        <v>7921</v>
      </c>
      <c r="G6" s="19">
        <v>9272</v>
      </c>
      <c r="H6" s="191">
        <v>7335</v>
      </c>
      <c r="I6" s="191">
        <v>9839</v>
      </c>
      <c r="J6" s="191">
        <v>8454</v>
      </c>
      <c r="K6" s="191">
        <v>11035</v>
      </c>
      <c r="L6" s="189">
        <v>11004</v>
      </c>
      <c r="M6" s="189">
        <v>13403</v>
      </c>
    </row>
    <row r="7" spans="1:13" ht="16">
      <c r="A7" s="188" t="s">
        <v>11</v>
      </c>
      <c r="B7" s="135">
        <v>0</v>
      </c>
      <c r="C7" s="135">
        <v>0</v>
      </c>
      <c r="D7" s="135">
        <v>0</v>
      </c>
      <c r="E7" s="136">
        <v>0</v>
      </c>
      <c r="F7" s="137">
        <v>0</v>
      </c>
      <c r="G7" s="138">
        <v>0</v>
      </c>
      <c r="H7" s="139">
        <v>0</v>
      </c>
      <c r="I7" s="139">
        <v>0</v>
      </c>
      <c r="J7" s="139">
        <v>0</v>
      </c>
      <c r="K7" s="139">
        <v>0</v>
      </c>
      <c r="L7" s="135">
        <v>0</v>
      </c>
      <c r="M7" s="135">
        <v>0</v>
      </c>
    </row>
    <row r="8" spans="1:13" ht="16">
      <c r="A8" s="188" t="s">
        <v>12</v>
      </c>
      <c r="B8" s="140">
        <v>9018</v>
      </c>
      <c r="C8" s="140">
        <v>6898</v>
      </c>
      <c r="D8" s="140">
        <v>7479</v>
      </c>
      <c r="E8" s="140">
        <v>11591</v>
      </c>
      <c r="F8" s="141">
        <v>6533</v>
      </c>
      <c r="G8" s="142">
        <v>7221</v>
      </c>
      <c r="H8" s="143">
        <v>5532</v>
      </c>
      <c r="I8" s="143">
        <v>7664</v>
      </c>
      <c r="J8" s="143">
        <v>6858</v>
      </c>
      <c r="K8" s="143">
        <v>8386</v>
      </c>
      <c r="L8" s="140">
        <v>9529</v>
      </c>
      <c r="M8" s="140">
        <v>11680</v>
      </c>
    </row>
    <row r="9" spans="1:13" ht="16">
      <c r="A9" s="188" t="s">
        <v>13</v>
      </c>
      <c r="B9" s="8">
        <v>142</v>
      </c>
      <c r="C9" s="8">
        <v>75</v>
      </c>
      <c r="D9" s="8">
        <v>31</v>
      </c>
      <c r="E9" s="8">
        <v>632</v>
      </c>
      <c r="F9" s="192">
        <v>76</v>
      </c>
      <c r="G9" s="18">
        <v>72</v>
      </c>
      <c r="H9" s="193">
        <v>41</v>
      </c>
      <c r="I9" s="193">
        <v>115</v>
      </c>
      <c r="J9" s="193">
        <v>59</v>
      </c>
      <c r="K9" s="193">
        <v>135</v>
      </c>
      <c r="L9" s="8">
        <v>49</v>
      </c>
      <c r="M9" s="8">
        <v>53</v>
      </c>
    </row>
    <row r="10" spans="1:13" ht="16">
      <c r="A10" s="188" t="s">
        <v>14</v>
      </c>
      <c r="B10" s="8">
        <v>471</v>
      </c>
      <c r="C10" s="8">
        <v>455</v>
      </c>
      <c r="D10" s="8">
        <v>219</v>
      </c>
      <c r="E10" s="8">
        <v>287</v>
      </c>
      <c r="F10" s="192">
        <v>301</v>
      </c>
      <c r="G10" s="18">
        <v>291</v>
      </c>
      <c r="H10" s="193">
        <v>283</v>
      </c>
      <c r="I10" s="193">
        <v>498</v>
      </c>
      <c r="J10" s="193">
        <v>259</v>
      </c>
      <c r="K10" s="193">
        <v>342</v>
      </c>
      <c r="L10" s="8">
        <v>232</v>
      </c>
      <c r="M10" s="8">
        <v>298</v>
      </c>
    </row>
    <row r="11" spans="1:13" ht="16">
      <c r="A11" s="188" t="s">
        <v>15</v>
      </c>
      <c r="B11" s="189">
        <v>1694</v>
      </c>
      <c r="C11" s="189">
        <v>951</v>
      </c>
      <c r="D11" s="189">
        <v>1414</v>
      </c>
      <c r="E11" s="189">
        <v>2336</v>
      </c>
      <c r="F11" s="190">
        <v>1011</v>
      </c>
      <c r="G11" s="19">
        <v>1688</v>
      </c>
      <c r="H11" s="191">
        <v>1479</v>
      </c>
      <c r="I11" s="191">
        <v>1562</v>
      </c>
      <c r="J11" s="191">
        <v>1278</v>
      </c>
      <c r="K11" s="191">
        <v>2172</v>
      </c>
      <c r="L11" s="189">
        <v>1194</v>
      </c>
      <c r="M11" s="189">
        <v>1372</v>
      </c>
    </row>
    <row r="12" spans="1:13" ht="16">
      <c r="A12" s="194" t="s">
        <v>16</v>
      </c>
      <c r="B12" s="144">
        <v>77</v>
      </c>
      <c r="C12" s="144">
        <v>44</v>
      </c>
      <c r="D12" s="144">
        <v>24</v>
      </c>
      <c r="E12" s="145">
        <v>26</v>
      </c>
      <c r="F12" s="146">
        <v>46</v>
      </c>
      <c r="G12" s="147">
        <v>36</v>
      </c>
      <c r="H12" s="135">
        <v>20</v>
      </c>
      <c r="I12" s="135">
        <v>150</v>
      </c>
      <c r="J12" s="135">
        <v>152</v>
      </c>
      <c r="K12" s="135">
        <v>105</v>
      </c>
      <c r="L12" s="144">
        <v>39</v>
      </c>
      <c r="M12" s="144">
        <v>21</v>
      </c>
    </row>
    <row r="13" spans="1:13">
      <c r="A13" s="72" t="s">
        <v>17</v>
      </c>
      <c r="B13" s="148"/>
      <c r="C13" s="148"/>
      <c r="D13" s="148"/>
      <c r="E13" s="148"/>
      <c r="F13" s="149"/>
      <c r="G13" s="150"/>
      <c r="H13" s="148"/>
      <c r="I13" s="148"/>
      <c r="J13" s="148"/>
      <c r="K13" s="148"/>
      <c r="L13" s="148"/>
      <c r="M13" s="148"/>
    </row>
    <row r="14" spans="1:13">
      <c r="A14" s="195" t="s">
        <v>18</v>
      </c>
      <c r="B14" s="196">
        <v>233</v>
      </c>
      <c r="C14" s="197">
        <v>230</v>
      </c>
      <c r="D14" s="34">
        <v>278</v>
      </c>
      <c r="E14" s="34">
        <v>240</v>
      </c>
      <c r="F14" s="198">
        <v>247</v>
      </c>
      <c r="G14" s="18">
        <v>313</v>
      </c>
      <c r="H14" s="196">
        <v>239</v>
      </c>
      <c r="I14" s="196">
        <v>202</v>
      </c>
      <c r="J14" s="196">
        <v>223</v>
      </c>
      <c r="K14" s="196">
        <v>195</v>
      </c>
      <c r="L14" s="196">
        <v>219</v>
      </c>
      <c r="M14" s="196">
        <v>198</v>
      </c>
    </row>
    <row r="15" spans="1:13" ht="16">
      <c r="A15" s="199" t="s">
        <v>19</v>
      </c>
      <c r="B15" s="151">
        <v>121</v>
      </c>
      <c r="C15" s="151">
        <v>193</v>
      </c>
      <c r="D15" s="151">
        <v>221</v>
      </c>
      <c r="E15" s="152">
        <v>216</v>
      </c>
      <c r="F15" s="153">
        <v>201</v>
      </c>
      <c r="G15" s="138">
        <v>242</v>
      </c>
      <c r="H15" s="151">
        <v>194</v>
      </c>
      <c r="I15" s="151">
        <v>171</v>
      </c>
      <c r="J15" s="151">
        <v>119</v>
      </c>
      <c r="K15" s="151">
        <v>167</v>
      </c>
      <c r="L15" s="151">
        <v>175</v>
      </c>
      <c r="M15" s="151">
        <v>143</v>
      </c>
    </row>
    <row r="16" spans="1:13">
      <c r="A16" s="195" t="s">
        <v>20</v>
      </c>
      <c r="B16" s="18">
        <v>0</v>
      </c>
      <c r="C16" s="200">
        <v>0</v>
      </c>
      <c r="D16" s="34">
        <v>0</v>
      </c>
      <c r="E16" s="34">
        <v>0</v>
      </c>
      <c r="F16" s="198">
        <v>0</v>
      </c>
      <c r="G16" s="18">
        <v>0</v>
      </c>
      <c r="H16" s="18">
        <v>0</v>
      </c>
      <c r="I16" s="18">
        <v>0</v>
      </c>
      <c r="J16" s="18">
        <v>0</v>
      </c>
      <c r="K16" s="18">
        <v>0</v>
      </c>
      <c r="L16" s="18">
        <v>0</v>
      </c>
      <c r="M16" s="18">
        <v>0</v>
      </c>
    </row>
    <row r="17" spans="1:13">
      <c r="A17" s="195" t="s">
        <v>21</v>
      </c>
      <c r="B17" s="18">
        <v>536</v>
      </c>
      <c r="C17" s="200">
        <v>458</v>
      </c>
      <c r="D17" s="34">
        <v>278</v>
      </c>
      <c r="E17" s="201">
        <v>2727</v>
      </c>
      <c r="F17" s="198">
        <v>376</v>
      </c>
      <c r="G17" s="18">
        <v>319</v>
      </c>
      <c r="H17" s="19">
        <v>181</v>
      </c>
      <c r="I17" s="19">
        <v>420</v>
      </c>
      <c r="J17" s="19">
        <v>297</v>
      </c>
      <c r="K17" s="19">
        <v>768</v>
      </c>
      <c r="L17" s="18">
        <v>708</v>
      </c>
      <c r="M17" s="18">
        <v>650</v>
      </c>
    </row>
    <row r="18" spans="1:13">
      <c r="A18" s="195" t="s">
        <v>22</v>
      </c>
      <c r="B18" s="18">
        <v>37</v>
      </c>
      <c r="C18" s="200">
        <v>17</v>
      </c>
      <c r="D18" s="34">
        <v>29</v>
      </c>
      <c r="E18" s="34">
        <v>68</v>
      </c>
      <c r="F18" s="198">
        <v>20</v>
      </c>
      <c r="G18" s="18">
        <v>40</v>
      </c>
      <c r="H18" s="18">
        <v>47</v>
      </c>
      <c r="I18" s="18">
        <v>18</v>
      </c>
      <c r="J18" s="18">
        <v>24</v>
      </c>
      <c r="K18" s="18">
        <v>12</v>
      </c>
      <c r="L18" s="18">
        <v>19</v>
      </c>
      <c r="M18" s="18">
        <v>20</v>
      </c>
    </row>
    <row r="19" spans="1:13">
      <c r="A19" s="195" t="s">
        <v>23</v>
      </c>
      <c r="B19" s="140">
        <v>0</v>
      </c>
      <c r="C19" s="140">
        <v>0</v>
      </c>
      <c r="D19" s="140">
        <v>0</v>
      </c>
      <c r="E19" s="140">
        <v>0</v>
      </c>
      <c r="F19" s="141">
        <v>0</v>
      </c>
      <c r="G19" s="142">
        <v>0</v>
      </c>
      <c r="H19" s="140">
        <v>2</v>
      </c>
      <c r="I19" s="140">
        <v>0</v>
      </c>
      <c r="J19" s="140">
        <v>0</v>
      </c>
      <c r="K19" s="140">
        <v>0</v>
      </c>
      <c r="L19" s="140">
        <v>0</v>
      </c>
      <c r="M19" s="140">
        <v>2</v>
      </c>
    </row>
    <row r="20" spans="1:13">
      <c r="A20" s="195" t="s">
        <v>24</v>
      </c>
      <c r="B20" s="18">
        <v>0</v>
      </c>
      <c r="C20" s="200">
        <v>0</v>
      </c>
      <c r="D20" s="34">
        <v>0</v>
      </c>
      <c r="E20" s="34">
        <v>0</v>
      </c>
      <c r="F20" s="198">
        <v>0</v>
      </c>
      <c r="G20" s="18">
        <v>0</v>
      </c>
      <c r="H20" s="20">
        <v>0</v>
      </c>
      <c r="I20" s="20">
        <v>0</v>
      </c>
      <c r="J20" s="18">
        <v>0</v>
      </c>
      <c r="K20" s="18">
        <v>0</v>
      </c>
      <c r="L20" s="18">
        <v>0</v>
      </c>
      <c r="M20" s="18">
        <v>1</v>
      </c>
    </row>
    <row r="21" spans="1:13">
      <c r="A21" s="195" t="s">
        <v>25</v>
      </c>
      <c r="B21" s="183">
        <v>1</v>
      </c>
      <c r="C21" s="202">
        <v>1</v>
      </c>
      <c r="D21" s="34">
        <v>2</v>
      </c>
      <c r="E21" s="34">
        <v>2</v>
      </c>
      <c r="F21" s="198">
        <v>20</v>
      </c>
      <c r="G21" s="18">
        <v>3</v>
      </c>
      <c r="H21" s="214">
        <v>5</v>
      </c>
      <c r="I21" s="214">
        <v>2</v>
      </c>
      <c r="J21" s="183">
        <v>5</v>
      </c>
      <c r="K21" s="183">
        <v>12</v>
      </c>
      <c r="L21" s="183">
        <v>2</v>
      </c>
      <c r="M21" s="183">
        <v>7</v>
      </c>
    </row>
    <row r="22" spans="1:13">
      <c r="A22" s="195" t="s">
        <v>26</v>
      </c>
      <c r="B22" s="183">
        <v>4</v>
      </c>
      <c r="C22" s="202">
        <v>4</v>
      </c>
      <c r="D22" s="34">
        <v>4</v>
      </c>
      <c r="E22" s="34">
        <v>5</v>
      </c>
      <c r="F22" s="198">
        <v>24</v>
      </c>
      <c r="G22" s="18">
        <v>21</v>
      </c>
      <c r="H22" s="214">
        <v>22</v>
      </c>
      <c r="I22" s="214">
        <v>17</v>
      </c>
      <c r="J22" s="183">
        <v>19</v>
      </c>
      <c r="K22" s="183">
        <v>26</v>
      </c>
      <c r="L22" s="183">
        <v>13</v>
      </c>
      <c r="M22" s="183">
        <v>17</v>
      </c>
    </row>
    <row r="23" spans="1:13">
      <c r="A23" s="72" t="s">
        <v>27</v>
      </c>
      <c r="B23" s="148"/>
      <c r="C23" s="148"/>
      <c r="D23" s="148"/>
      <c r="E23" s="148"/>
      <c r="F23" s="149"/>
      <c r="G23" s="150"/>
      <c r="H23" s="148"/>
      <c r="I23" s="148"/>
      <c r="J23" s="148"/>
      <c r="K23" s="148"/>
      <c r="L23" s="148"/>
      <c r="M23" s="148"/>
    </row>
    <row r="24" spans="1:13" ht="16">
      <c r="A24" s="199" t="s">
        <v>28</v>
      </c>
      <c r="B24" s="189">
        <v>3192</v>
      </c>
      <c r="C24" s="189">
        <v>3063</v>
      </c>
      <c r="D24" s="189">
        <v>4048</v>
      </c>
      <c r="E24" s="190">
        <v>3374</v>
      </c>
      <c r="F24" s="154">
        <v>3297</v>
      </c>
      <c r="G24" s="142">
        <v>3858</v>
      </c>
      <c r="H24" s="189">
        <v>3065</v>
      </c>
      <c r="I24" s="189">
        <v>3018</v>
      </c>
      <c r="J24" s="189">
        <v>2637</v>
      </c>
      <c r="K24" s="189">
        <v>3233</v>
      </c>
      <c r="L24" s="189">
        <v>3382</v>
      </c>
      <c r="M24" s="189">
        <v>3081</v>
      </c>
    </row>
    <row r="25" spans="1:13" ht="16">
      <c r="A25" s="199" t="s">
        <v>29</v>
      </c>
      <c r="B25" s="8">
        <v>0</v>
      </c>
      <c r="C25" s="8">
        <v>0</v>
      </c>
      <c r="D25" s="8">
        <v>0</v>
      </c>
      <c r="E25" s="192">
        <v>0</v>
      </c>
      <c r="F25" s="153">
        <v>0</v>
      </c>
      <c r="G25" s="138">
        <v>0</v>
      </c>
      <c r="H25" s="8">
        <v>0</v>
      </c>
      <c r="I25" s="8">
        <v>0</v>
      </c>
      <c r="J25" s="8">
        <v>0</v>
      </c>
      <c r="K25" s="8">
        <v>0</v>
      </c>
      <c r="L25" s="8">
        <v>0</v>
      </c>
      <c r="M25" s="8">
        <v>0</v>
      </c>
    </row>
    <row r="26" spans="1:13" ht="16">
      <c r="A26" s="199" t="s">
        <v>30</v>
      </c>
      <c r="B26" s="189">
        <v>3216</v>
      </c>
      <c r="C26" s="189">
        <v>2063</v>
      </c>
      <c r="D26" s="189">
        <v>1737</v>
      </c>
      <c r="E26" s="190">
        <v>3469</v>
      </c>
      <c r="F26" s="154">
        <v>1637</v>
      </c>
      <c r="G26" s="142">
        <v>1206</v>
      </c>
      <c r="H26" s="189">
        <v>831</v>
      </c>
      <c r="I26" s="189">
        <v>2631</v>
      </c>
      <c r="J26" s="189">
        <v>2461</v>
      </c>
      <c r="K26" s="189">
        <v>2423</v>
      </c>
      <c r="L26" s="189">
        <v>4064</v>
      </c>
      <c r="M26" s="189">
        <v>6442</v>
      </c>
    </row>
    <row r="27" spans="1:13" ht="16">
      <c r="A27" s="199" t="s">
        <v>31</v>
      </c>
      <c r="B27" s="189">
        <v>1569</v>
      </c>
      <c r="C27" s="189">
        <v>834</v>
      </c>
      <c r="D27" s="189">
        <v>1107</v>
      </c>
      <c r="E27" s="190">
        <v>1702</v>
      </c>
      <c r="F27" s="153">
        <v>952</v>
      </c>
      <c r="G27" s="142">
        <v>1484</v>
      </c>
      <c r="H27" s="189">
        <v>1167</v>
      </c>
      <c r="I27" s="189">
        <v>1373</v>
      </c>
      <c r="J27" s="189">
        <v>1215</v>
      </c>
      <c r="K27" s="189">
        <v>1751</v>
      </c>
      <c r="L27" s="189">
        <v>1131</v>
      </c>
      <c r="M27" s="189">
        <v>1286</v>
      </c>
    </row>
    <row r="28" spans="1:13" ht="16">
      <c r="A28" s="199" t="s">
        <v>32</v>
      </c>
      <c r="B28" s="8">
        <v>0</v>
      </c>
      <c r="C28" s="8">
        <v>3</v>
      </c>
      <c r="D28" s="8">
        <v>2</v>
      </c>
      <c r="E28" s="192">
        <v>11</v>
      </c>
      <c r="F28" s="153">
        <v>4</v>
      </c>
      <c r="G28" s="138">
        <v>1</v>
      </c>
      <c r="H28" s="8">
        <v>0</v>
      </c>
      <c r="I28" s="8">
        <v>2</v>
      </c>
      <c r="J28" s="8">
        <v>1</v>
      </c>
      <c r="K28" s="8">
        <v>4</v>
      </c>
      <c r="L28" s="8">
        <v>6</v>
      </c>
      <c r="M28" s="8">
        <v>1</v>
      </c>
    </row>
    <row r="29" spans="1:13" ht="16">
      <c r="A29" s="199" t="s">
        <v>33</v>
      </c>
      <c r="B29" s="151">
        <v>0</v>
      </c>
      <c r="C29" s="151">
        <v>0</v>
      </c>
      <c r="D29" s="151">
        <v>0</v>
      </c>
      <c r="E29" s="152">
        <v>0</v>
      </c>
      <c r="F29" s="153">
        <v>0</v>
      </c>
      <c r="G29" s="138">
        <v>0</v>
      </c>
      <c r="H29" s="160">
        <v>0</v>
      </c>
      <c r="I29" s="160">
        <v>0</v>
      </c>
      <c r="J29" s="151">
        <v>0</v>
      </c>
      <c r="K29" s="151">
        <v>0</v>
      </c>
      <c r="L29" s="151">
        <v>0</v>
      </c>
      <c r="M29" s="151">
        <v>1</v>
      </c>
    </row>
    <row r="30" spans="1:13" ht="16">
      <c r="A30" s="199" t="s">
        <v>34</v>
      </c>
      <c r="B30" s="151">
        <v>51</v>
      </c>
      <c r="C30" s="151">
        <v>51</v>
      </c>
      <c r="D30" s="151">
        <v>44</v>
      </c>
      <c r="E30" s="152">
        <v>38</v>
      </c>
      <c r="F30" s="153">
        <v>86</v>
      </c>
      <c r="G30" s="138">
        <v>85</v>
      </c>
      <c r="H30" s="160">
        <v>34</v>
      </c>
      <c r="I30" s="160">
        <v>66</v>
      </c>
      <c r="J30" s="151">
        <v>60</v>
      </c>
      <c r="K30" s="151">
        <v>25</v>
      </c>
      <c r="L30" s="151">
        <v>31</v>
      </c>
      <c r="M30" s="151">
        <v>78</v>
      </c>
    </row>
    <row r="31" spans="1:13" ht="16">
      <c r="A31" s="199" t="s">
        <v>35</v>
      </c>
      <c r="B31" s="8">
        <v>122</v>
      </c>
      <c r="C31" s="8">
        <v>137</v>
      </c>
      <c r="D31" s="8">
        <v>134</v>
      </c>
      <c r="E31" s="192">
        <v>146</v>
      </c>
      <c r="F31" s="153">
        <v>176</v>
      </c>
      <c r="G31" s="138">
        <v>203</v>
      </c>
      <c r="H31" s="226">
        <v>161</v>
      </c>
      <c r="I31" s="226">
        <v>176</v>
      </c>
      <c r="J31" s="8">
        <v>170</v>
      </c>
      <c r="K31" s="8">
        <v>127</v>
      </c>
      <c r="L31" s="8">
        <v>74</v>
      </c>
      <c r="M31" s="8">
        <v>124</v>
      </c>
    </row>
    <row r="32" spans="1:13">
      <c r="A32" s="72" t="s">
        <v>36</v>
      </c>
      <c r="B32" s="148"/>
      <c r="C32" s="148"/>
      <c r="D32" s="148"/>
      <c r="E32" s="148"/>
      <c r="F32" s="149"/>
      <c r="G32" s="150"/>
      <c r="H32" s="148"/>
      <c r="I32" s="148"/>
      <c r="J32" s="148"/>
      <c r="K32" s="148"/>
      <c r="L32" s="148"/>
      <c r="M32" s="148"/>
    </row>
    <row r="33" spans="1:13" ht="16">
      <c r="A33" s="199" t="s">
        <v>37</v>
      </c>
      <c r="B33" s="151">
        <v>9</v>
      </c>
      <c r="C33" s="151">
        <v>3</v>
      </c>
      <c r="D33" s="151">
        <v>5</v>
      </c>
      <c r="E33" s="152">
        <v>0</v>
      </c>
      <c r="F33" s="153">
        <v>0</v>
      </c>
      <c r="G33" s="138">
        <v>3</v>
      </c>
      <c r="H33" s="151">
        <v>1</v>
      </c>
      <c r="I33" s="151">
        <v>3</v>
      </c>
      <c r="J33" s="151">
        <v>4</v>
      </c>
      <c r="K33" s="151">
        <v>20</v>
      </c>
      <c r="L33" s="151">
        <v>9</v>
      </c>
      <c r="M33" s="151">
        <v>13</v>
      </c>
    </row>
    <row r="34" spans="1:13" ht="16">
      <c r="A34" s="199" t="s">
        <v>38</v>
      </c>
      <c r="B34" s="140">
        <v>414</v>
      </c>
      <c r="C34" s="140">
        <v>380</v>
      </c>
      <c r="D34" s="140">
        <v>629</v>
      </c>
      <c r="E34" s="141">
        <v>411</v>
      </c>
      <c r="F34" s="153">
        <v>375</v>
      </c>
      <c r="G34" s="138">
        <v>362</v>
      </c>
      <c r="H34" s="138">
        <v>650</v>
      </c>
      <c r="I34" s="138">
        <v>599</v>
      </c>
      <c r="J34" s="138">
        <v>583</v>
      </c>
      <c r="K34" s="138">
        <v>650</v>
      </c>
      <c r="L34" s="140">
        <v>603</v>
      </c>
      <c r="M34" s="140">
        <v>557</v>
      </c>
    </row>
    <row r="35" spans="1:13" ht="27.75" customHeight="1">
      <c r="A35" s="199" t="s">
        <v>39</v>
      </c>
      <c r="B35" s="140">
        <v>159</v>
      </c>
      <c r="C35" s="140">
        <v>160</v>
      </c>
      <c r="D35" s="140">
        <v>228</v>
      </c>
      <c r="E35" s="141">
        <v>145</v>
      </c>
      <c r="F35" s="153">
        <v>137</v>
      </c>
      <c r="G35" s="138">
        <v>136</v>
      </c>
      <c r="H35" s="138">
        <v>188</v>
      </c>
      <c r="I35" s="138">
        <v>164</v>
      </c>
      <c r="J35" s="138">
        <v>149</v>
      </c>
      <c r="K35" s="138">
        <v>194</v>
      </c>
      <c r="L35" s="140">
        <v>190</v>
      </c>
      <c r="M35" s="140">
        <v>194</v>
      </c>
    </row>
    <row r="36" spans="1:13" ht="16">
      <c r="A36" s="199" t="s">
        <v>40</v>
      </c>
      <c r="B36" s="140">
        <v>226</v>
      </c>
      <c r="C36" s="140">
        <v>209</v>
      </c>
      <c r="D36" s="140">
        <v>441</v>
      </c>
      <c r="E36" s="141">
        <v>419</v>
      </c>
      <c r="F36" s="153">
        <v>421</v>
      </c>
      <c r="G36" s="157">
        <v>509</v>
      </c>
      <c r="H36" s="157">
        <v>551</v>
      </c>
      <c r="I36" s="157">
        <v>572</v>
      </c>
      <c r="J36" s="157">
        <v>538</v>
      </c>
      <c r="K36" s="157">
        <v>527</v>
      </c>
      <c r="L36" s="140">
        <v>530</v>
      </c>
      <c r="M36" s="140">
        <v>438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C23"/>
  <sheetViews>
    <sheetView zoomScale="125" workbookViewId="0">
      <selection activeCell="M35" sqref="M35"/>
    </sheetView>
  </sheetViews>
  <sheetFormatPr baseColWidth="10" defaultColWidth="11.5" defaultRowHeight="15"/>
  <sheetData>
    <row r="23" spans="3:3">
      <c r="C23" s="257"/>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H2"/>
  <sheetViews>
    <sheetView workbookViewId="0">
      <selection activeCell="H21" sqref="H21"/>
    </sheetView>
  </sheetViews>
  <sheetFormatPr baseColWidth="10" defaultColWidth="11.5" defaultRowHeight="15"/>
  <sheetData>
    <row r="2" spans="8:8">
      <c r="H2" s="257"/>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zoomScaleNormal="100" workbookViewId="0">
      <selection activeCell="I2" sqref="I2"/>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1:D32"/>
  <sheetViews>
    <sheetView workbookViewId="0">
      <selection activeCell="P16" sqref="P16"/>
    </sheetView>
  </sheetViews>
  <sheetFormatPr baseColWidth="10" defaultColWidth="11.5" defaultRowHeight="15"/>
  <sheetData>
    <row r="11" spans="1:1">
      <c r="A11" s="257"/>
    </row>
    <row r="32" spans="4:4">
      <c r="D32" s="257"/>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2" max="2" width="10.33203125" customWidth="1"/>
    <col min="3" max="3" width="11" customWidth="1"/>
    <col min="4" max="4" width="12.33203125" customWidth="1"/>
    <col min="5" max="5" width="20" customWidth="1"/>
    <col min="6" max="6" width="17.83203125" customWidth="1"/>
    <col min="7" max="7" width="17.33203125" customWidth="1"/>
    <col min="8" max="8" width="16.83203125" customWidth="1"/>
    <col min="9" max="9" width="16.5" bestFit="1" customWidth="1"/>
  </cols>
  <sheetData>
    <row r="1" spans="1:9" ht="16">
      <c r="A1" s="70" t="s">
        <v>41</v>
      </c>
      <c r="B1" s="4"/>
      <c r="C1" s="4"/>
      <c r="E1" s="66"/>
    </row>
    <row r="2" spans="1:9" ht="16">
      <c r="A2" s="70" t="s">
        <v>42</v>
      </c>
      <c r="B2" s="4"/>
      <c r="C2" s="4"/>
    </row>
    <row r="3" spans="1:9" ht="16">
      <c r="A3" s="71" t="s">
        <v>8</v>
      </c>
      <c r="B3" s="248"/>
      <c r="C3" s="248"/>
    </row>
    <row r="5" spans="1:9" ht="17" customHeight="1">
      <c r="A5" s="300" t="s">
        <v>43</v>
      </c>
      <c r="B5" s="301"/>
      <c r="C5" s="301"/>
      <c r="D5" s="301"/>
      <c r="E5" s="301"/>
      <c r="F5" s="301"/>
      <c r="G5" s="301"/>
      <c r="H5" s="301"/>
      <c r="I5" s="302"/>
    </row>
    <row r="6" spans="1:9" ht="84.75" customHeight="1">
      <c r="A6" s="73" t="s">
        <v>44</v>
      </c>
      <c r="B6" s="74" t="s">
        <v>45</v>
      </c>
      <c r="C6" s="74" t="s">
        <v>46</v>
      </c>
      <c r="D6" s="74" t="s">
        <v>47</v>
      </c>
      <c r="E6" s="74" t="s">
        <v>48</v>
      </c>
      <c r="F6" s="74" t="s">
        <v>49</v>
      </c>
      <c r="G6" s="74" t="s">
        <v>50</v>
      </c>
      <c r="H6" s="74" t="s">
        <v>51</v>
      </c>
      <c r="I6" s="74" t="s">
        <v>52</v>
      </c>
    </row>
    <row r="7" spans="1:9">
      <c r="A7" s="203" t="s">
        <v>53</v>
      </c>
      <c r="B7" s="258">
        <v>1</v>
      </c>
      <c r="C7" s="258">
        <v>260</v>
      </c>
      <c r="D7" s="258">
        <v>260</v>
      </c>
      <c r="E7" s="256">
        <v>4</v>
      </c>
      <c r="F7" s="256">
        <v>0</v>
      </c>
      <c r="G7" s="256">
        <v>0</v>
      </c>
      <c r="H7" s="256">
        <v>0</v>
      </c>
      <c r="I7" s="256">
        <v>0</v>
      </c>
    </row>
    <row r="8" spans="1:9">
      <c r="A8" s="203" t="s">
        <v>54</v>
      </c>
      <c r="B8" s="258">
        <v>7</v>
      </c>
      <c r="C8" s="258">
        <v>299</v>
      </c>
      <c r="D8" s="258">
        <v>287</v>
      </c>
      <c r="E8" s="256">
        <v>94</v>
      </c>
      <c r="F8" s="256">
        <v>4</v>
      </c>
      <c r="G8" s="256">
        <v>4</v>
      </c>
      <c r="H8" s="256">
        <v>4</v>
      </c>
      <c r="I8" s="256">
        <v>11</v>
      </c>
    </row>
    <row r="9" spans="1:9">
      <c r="A9" s="203" t="s">
        <v>55</v>
      </c>
      <c r="B9" s="258">
        <v>4</v>
      </c>
      <c r="C9" s="258">
        <v>380</v>
      </c>
      <c r="D9" s="258">
        <v>340</v>
      </c>
      <c r="E9" s="256">
        <v>93</v>
      </c>
      <c r="F9" s="256">
        <v>5</v>
      </c>
      <c r="G9" s="256">
        <v>5</v>
      </c>
      <c r="H9" s="256">
        <v>5</v>
      </c>
      <c r="I9" s="256">
        <v>6</v>
      </c>
    </row>
    <row r="10" spans="1:9">
      <c r="A10" s="203" t="s">
        <v>56</v>
      </c>
      <c r="B10" s="258">
        <v>5</v>
      </c>
      <c r="C10" s="258">
        <v>128</v>
      </c>
      <c r="D10" s="258">
        <v>116</v>
      </c>
      <c r="E10" s="256">
        <v>22</v>
      </c>
      <c r="F10" s="256">
        <v>2</v>
      </c>
      <c r="G10" s="256">
        <v>2</v>
      </c>
      <c r="H10" s="256">
        <v>2</v>
      </c>
      <c r="I10" s="256">
        <v>4</v>
      </c>
    </row>
    <row r="11" spans="1:9">
      <c r="A11" s="203" t="s">
        <v>57</v>
      </c>
      <c r="B11" s="258">
        <v>41</v>
      </c>
      <c r="C11" s="258">
        <v>739</v>
      </c>
      <c r="D11" s="258">
        <v>721</v>
      </c>
      <c r="E11" s="256">
        <v>553</v>
      </c>
      <c r="F11" s="256">
        <v>35</v>
      </c>
      <c r="G11" s="256">
        <v>31</v>
      </c>
      <c r="H11" s="256">
        <v>31</v>
      </c>
      <c r="I11" s="256">
        <v>74</v>
      </c>
    </row>
    <row r="12" spans="1:9">
      <c r="A12" s="203" t="s">
        <v>58</v>
      </c>
      <c r="B12" s="258">
        <v>6</v>
      </c>
      <c r="C12" s="258">
        <v>208</v>
      </c>
      <c r="D12" s="258">
        <v>172</v>
      </c>
      <c r="E12" s="256">
        <v>44</v>
      </c>
      <c r="F12" s="256">
        <v>3</v>
      </c>
      <c r="G12" s="256">
        <v>2</v>
      </c>
      <c r="H12" s="256">
        <v>2</v>
      </c>
      <c r="I12" s="256">
        <v>5</v>
      </c>
    </row>
    <row r="13" spans="1:9">
      <c r="A13" s="203" t="s">
        <v>59</v>
      </c>
      <c r="B13" s="258">
        <v>4</v>
      </c>
      <c r="C13" s="258">
        <v>89</v>
      </c>
      <c r="D13" s="258">
        <v>89</v>
      </c>
      <c r="E13" s="256">
        <v>23</v>
      </c>
      <c r="F13" s="256">
        <v>2</v>
      </c>
      <c r="G13" s="256">
        <v>1</v>
      </c>
      <c r="H13" s="256">
        <v>1</v>
      </c>
      <c r="I13" s="256">
        <v>7</v>
      </c>
    </row>
    <row r="14" spans="1:9">
      <c r="A14" s="203" t="s">
        <v>60</v>
      </c>
      <c r="B14" s="258">
        <v>2</v>
      </c>
      <c r="C14" s="258">
        <v>1</v>
      </c>
      <c r="D14" s="258">
        <v>1</v>
      </c>
      <c r="E14" s="256">
        <v>4</v>
      </c>
      <c r="F14" s="256">
        <v>1</v>
      </c>
      <c r="G14" s="256">
        <v>0</v>
      </c>
      <c r="H14" s="256">
        <v>0</v>
      </c>
      <c r="I14" s="256">
        <v>1</v>
      </c>
    </row>
    <row r="15" spans="1:9">
      <c r="A15" s="203" t="s">
        <v>61</v>
      </c>
      <c r="B15" s="258">
        <v>1</v>
      </c>
      <c r="C15" s="258">
        <v>30</v>
      </c>
      <c r="D15" s="258">
        <v>30</v>
      </c>
      <c r="E15" s="256">
        <v>13</v>
      </c>
      <c r="F15" s="256">
        <v>0</v>
      </c>
      <c r="G15" s="256">
        <v>0</v>
      </c>
      <c r="H15" s="256">
        <v>0</v>
      </c>
      <c r="I15" s="256">
        <v>4</v>
      </c>
    </row>
    <row r="16" spans="1:9">
      <c r="A16" s="203" t="s">
        <v>62</v>
      </c>
      <c r="B16" s="258">
        <v>23</v>
      </c>
      <c r="C16" s="258">
        <v>268</v>
      </c>
      <c r="D16" s="258">
        <v>268</v>
      </c>
      <c r="E16" s="256">
        <v>146</v>
      </c>
      <c r="F16" s="256">
        <v>12</v>
      </c>
      <c r="G16" s="256">
        <v>6</v>
      </c>
      <c r="H16" s="256">
        <v>6</v>
      </c>
      <c r="I16" s="256">
        <v>29</v>
      </c>
    </row>
    <row r="17" spans="1:9">
      <c r="A17" s="203" t="s">
        <v>63</v>
      </c>
      <c r="B17" s="258">
        <v>10</v>
      </c>
      <c r="C17" s="258">
        <v>360</v>
      </c>
      <c r="D17" s="258">
        <v>349</v>
      </c>
      <c r="E17" s="256">
        <v>90</v>
      </c>
      <c r="F17" s="256">
        <v>8</v>
      </c>
      <c r="G17" s="256">
        <v>8</v>
      </c>
      <c r="H17" s="256">
        <v>8</v>
      </c>
      <c r="I17" s="256">
        <v>18</v>
      </c>
    </row>
    <row r="18" spans="1:9">
      <c r="A18" s="203" t="s">
        <v>64</v>
      </c>
      <c r="B18" s="258">
        <v>1</v>
      </c>
      <c r="C18" s="258">
        <v>6</v>
      </c>
      <c r="D18" s="258">
        <v>6</v>
      </c>
      <c r="E18" s="256">
        <v>18</v>
      </c>
      <c r="F18" s="256">
        <v>1</v>
      </c>
      <c r="G18" s="256">
        <v>1</v>
      </c>
      <c r="H18" s="256">
        <v>1</v>
      </c>
      <c r="I18" s="256">
        <v>3</v>
      </c>
    </row>
    <row r="19" spans="1:9">
      <c r="A19" s="203" t="s">
        <v>65</v>
      </c>
      <c r="B19" s="258">
        <v>5</v>
      </c>
      <c r="C19" s="258">
        <v>811</v>
      </c>
      <c r="D19" s="258">
        <v>644</v>
      </c>
      <c r="E19" s="256">
        <v>34</v>
      </c>
      <c r="F19" s="256">
        <v>5</v>
      </c>
      <c r="G19" s="256">
        <v>4</v>
      </c>
      <c r="H19" s="256">
        <v>4</v>
      </c>
      <c r="I19" s="256">
        <v>3</v>
      </c>
    </row>
    <row r="20" spans="1:9">
      <c r="A20" s="203" t="s">
        <v>66</v>
      </c>
      <c r="B20" s="258">
        <v>2</v>
      </c>
      <c r="C20" s="258">
        <v>145</v>
      </c>
      <c r="D20" s="258">
        <v>145</v>
      </c>
      <c r="E20" s="256">
        <v>16</v>
      </c>
      <c r="F20" s="256">
        <v>1</v>
      </c>
      <c r="G20" s="256">
        <v>0</v>
      </c>
      <c r="H20" s="256">
        <v>0</v>
      </c>
      <c r="I20" s="256">
        <v>4</v>
      </c>
    </row>
    <row r="21" spans="1:9">
      <c r="A21" s="203" t="s">
        <v>67</v>
      </c>
      <c r="B21" s="258">
        <v>17</v>
      </c>
      <c r="C21" s="258">
        <v>983</v>
      </c>
      <c r="D21" s="258">
        <v>919</v>
      </c>
      <c r="E21" s="256">
        <v>171</v>
      </c>
      <c r="F21" s="256">
        <v>9</v>
      </c>
      <c r="G21" s="256">
        <v>8</v>
      </c>
      <c r="H21" s="256">
        <v>8</v>
      </c>
      <c r="I21" s="256">
        <v>25</v>
      </c>
    </row>
    <row r="22" spans="1:9">
      <c r="A22" s="203" t="s">
        <v>68</v>
      </c>
      <c r="B22" s="258">
        <v>8</v>
      </c>
      <c r="C22" s="258">
        <v>525</v>
      </c>
      <c r="D22" s="258">
        <v>523</v>
      </c>
      <c r="E22" s="256">
        <v>67</v>
      </c>
      <c r="F22" s="256">
        <v>7</v>
      </c>
      <c r="G22" s="256">
        <v>3</v>
      </c>
      <c r="H22" s="256">
        <v>3</v>
      </c>
      <c r="I22" s="256">
        <v>8</v>
      </c>
    </row>
    <row r="23" spans="1:9">
      <c r="A23" s="203" t="s">
        <v>69</v>
      </c>
      <c r="B23" s="258">
        <v>4</v>
      </c>
      <c r="C23" s="258">
        <v>574</v>
      </c>
      <c r="D23" s="258">
        <v>456</v>
      </c>
      <c r="E23" s="256">
        <v>19</v>
      </c>
      <c r="F23" s="256">
        <v>1</v>
      </c>
      <c r="G23" s="256">
        <v>0</v>
      </c>
      <c r="H23" s="256">
        <v>0</v>
      </c>
      <c r="I23" s="256">
        <v>4</v>
      </c>
    </row>
    <row r="24" spans="1:9">
      <c r="A24" s="203" t="s">
        <v>70</v>
      </c>
      <c r="B24" s="258">
        <v>5</v>
      </c>
      <c r="C24" s="258">
        <v>372</v>
      </c>
      <c r="D24" s="258">
        <v>356</v>
      </c>
      <c r="E24" s="256">
        <v>25</v>
      </c>
      <c r="F24" s="256">
        <v>2</v>
      </c>
      <c r="G24" s="256">
        <v>1</v>
      </c>
      <c r="H24" s="256">
        <v>1</v>
      </c>
      <c r="I24" s="256">
        <v>5</v>
      </c>
    </row>
    <row r="25" spans="1:9">
      <c r="A25" s="203" t="s">
        <v>71</v>
      </c>
      <c r="B25" s="258">
        <v>6</v>
      </c>
      <c r="C25" s="258">
        <v>277</v>
      </c>
      <c r="D25" s="258">
        <v>272</v>
      </c>
      <c r="E25" s="256">
        <v>32</v>
      </c>
      <c r="F25" s="256">
        <v>1</v>
      </c>
      <c r="G25" s="256">
        <v>0</v>
      </c>
      <c r="H25" s="256">
        <v>0</v>
      </c>
      <c r="I25" s="256">
        <v>3</v>
      </c>
    </row>
    <row r="26" spans="1:9">
      <c r="A26" s="203" t="s">
        <v>72</v>
      </c>
      <c r="B26" s="258">
        <v>9</v>
      </c>
      <c r="C26" s="258">
        <v>266</v>
      </c>
      <c r="D26" s="258">
        <v>266</v>
      </c>
      <c r="E26" s="256">
        <v>56</v>
      </c>
      <c r="F26" s="256">
        <v>3</v>
      </c>
      <c r="G26" s="256">
        <v>1</v>
      </c>
      <c r="H26" s="256">
        <v>1</v>
      </c>
      <c r="I26" s="256">
        <v>5</v>
      </c>
    </row>
    <row r="27" spans="1:9">
      <c r="A27" s="203" t="s">
        <v>73</v>
      </c>
      <c r="B27" s="258">
        <v>6</v>
      </c>
      <c r="C27" s="258">
        <v>165</v>
      </c>
      <c r="D27" s="258">
        <v>165</v>
      </c>
      <c r="E27" s="256">
        <v>45</v>
      </c>
      <c r="F27" s="256">
        <v>3</v>
      </c>
      <c r="G27" s="256">
        <v>3</v>
      </c>
      <c r="H27" s="256">
        <v>3</v>
      </c>
      <c r="I27" s="256">
        <v>10</v>
      </c>
    </row>
    <row r="28" spans="1:9">
      <c r="A28" s="203" t="s">
        <v>74</v>
      </c>
      <c r="B28" s="258">
        <v>1</v>
      </c>
      <c r="C28" s="258">
        <v>249</v>
      </c>
      <c r="D28" s="258">
        <v>245</v>
      </c>
      <c r="E28" s="256">
        <v>9</v>
      </c>
      <c r="F28" s="256">
        <v>0</v>
      </c>
      <c r="G28" s="256">
        <v>0</v>
      </c>
      <c r="H28" s="256">
        <v>0</v>
      </c>
      <c r="I28" s="256">
        <v>10</v>
      </c>
    </row>
    <row r="29" spans="1:9">
      <c r="A29" s="203" t="s">
        <v>75</v>
      </c>
      <c r="B29" s="258">
        <v>13</v>
      </c>
      <c r="C29" s="258">
        <v>634</v>
      </c>
      <c r="D29" s="258">
        <v>632</v>
      </c>
      <c r="E29" s="256">
        <v>42</v>
      </c>
      <c r="F29" s="256">
        <v>2</v>
      </c>
      <c r="G29" s="256">
        <v>1</v>
      </c>
      <c r="H29" s="256">
        <v>1</v>
      </c>
      <c r="I29" s="256">
        <v>18</v>
      </c>
    </row>
    <row r="30" spans="1:9">
      <c r="A30" s="203" t="s">
        <v>76</v>
      </c>
      <c r="B30" s="258">
        <v>8</v>
      </c>
      <c r="C30" s="258">
        <v>638</v>
      </c>
      <c r="D30" s="258">
        <v>511</v>
      </c>
      <c r="E30" s="256">
        <v>35</v>
      </c>
      <c r="F30" s="256">
        <v>1</v>
      </c>
      <c r="G30" s="256">
        <v>0</v>
      </c>
      <c r="H30" s="256">
        <v>0</v>
      </c>
      <c r="I30" s="256">
        <v>7</v>
      </c>
    </row>
    <row r="31" spans="1:9">
      <c r="A31" s="203" t="s">
        <v>77</v>
      </c>
      <c r="B31" s="258">
        <v>9</v>
      </c>
      <c r="C31" s="258">
        <v>721</v>
      </c>
      <c r="D31" s="258">
        <v>721</v>
      </c>
      <c r="E31" s="256">
        <v>95</v>
      </c>
      <c r="F31" s="256">
        <v>6</v>
      </c>
      <c r="G31" s="256">
        <v>5</v>
      </c>
      <c r="H31" s="256">
        <v>5</v>
      </c>
      <c r="I31" s="256">
        <v>13</v>
      </c>
    </row>
    <row r="32" spans="1:9">
      <c r="A32" s="203" t="s">
        <v>78</v>
      </c>
      <c r="B32" s="258">
        <v>5</v>
      </c>
      <c r="C32" s="258">
        <v>239</v>
      </c>
      <c r="D32" s="258">
        <v>239</v>
      </c>
      <c r="E32" s="256">
        <v>23</v>
      </c>
      <c r="F32" s="256">
        <v>1</v>
      </c>
      <c r="G32" s="256">
        <v>1</v>
      </c>
      <c r="H32" s="256">
        <v>1</v>
      </c>
      <c r="I32" s="256">
        <v>5</v>
      </c>
    </row>
    <row r="33" spans="1:9">
      <c r="A33" s="203" t="s">
        <v>79</v>
      </c>
      <c r="B33" s="258">
        <v>1</v>
      </c>
      <c r="C33" s="258">
        <v>260</v>
      </c>
      <c r="D33" s="258">
        <v>260</v>
      </c>
      <c r="E33" s="256">
        <v>17</v>
      </c>
      <c r="F33" s="256">
        <v>1</v>
      </c>
      <c r="G33" s="256">
        <v>0</v>
      </c>
      <c r="H33" s="256">
        <v>0</v>
      </c>
      <c r="I33" s="256">
        <v>11</v>
      </c>
    </row>
    <row r="34" spans="1:9">
      <c r="A34" s="203" t="s">
        <v>80</v>
      </c>
      <c r="B34" s="258">
        <v>10</v>
      </c>
      <c r="C34" s="258">
        <v>431</v>
      </c>
      <c r="D34" s="258">
        <v>427</v>
      </c>
      <c r="E34" s="256">
        <v>129</v>
      </c>
      <c r="F34" s="256">
        <v>6</v>
      </c>
      <c r="G34" s="256">
        <v>6</v>
      </c>
      <c r="H34" s="256">
        <v>6</v>
      </c>
      <c r="I34" s="256">
        <v>16</v>
      </c>
    </row>
    <row r="35" spans="1:9">
      <c r="A35" s="203" t="s">
        <v>81</v>
      </c>
      <c r="B35" s="258">
        <v>1</v>
      </c>
      <c r="C35" s="258">
        <v>299</v>
      </c>
      <c r="D35" s="258">
        <v>136</v>
      </c>
      <c r="E35" s="256">
        <v>5</v>
      </c>
      <c r="F35" s="256">
        <v>0</v>
      </c>
      <c r="G35" s="256">
        <v>0</v>
      </c>
      <c r="H35" s="256">
        <v>0</v>
      </c>
      <c r="I35" s="256">
        <v>2</v>
      </c>
    </row>
    <row r="36" spans="1:9">
      <c r="A36" s="203" t="s">
        <v>82</v>
      </c>
      <c r="B36" s="258">
        <v>3</v>
      </c>
      <c r="C36" s="258">
        <v>451</v>
      </c>
      <c r="D36" s="258">
        <v>451</v>
      </c>
      <c r="E36" s="256">
        <v>11</v>
      </c>
      <c r="F36" s="256">
        <v>4</v>
      </c>
      <c r="G36" s="256">
        <v>0</v>
      </c>
      <c r="H36" s="256">
        <v>0</v>
      </c>
      <c r="I36" s="256">
        <v>2</v>
      </c>
    </row>
    <row r="37" spans="1:9">
      <c r="A37" s="203" t="s">
        <v>83</v>
      </c>
      <c r="B37" s="258">
        <v>1</v>
      </c>
      <c r="C37" s="258">
        <v>148</v>
      </c>
      <c r="D37" s="258">
        <v>148</v>
      </c>
      <c r="E37" s="256">
        <v>13</v>
      </c>
      <c r="F37" s="256">
        <v>0</v>
      </c>
      <c r="G37" s="256">
        <v>0</v>
      </c>
      <c r="H37" s="256">
        <v>0</v>
      </c>
      <c r="I37" s="256">
        <v>1</v>
      </c>
    </row>
    <row r="38" spans="1:9">
      <c r="A38" s="203" t="s">
        <v>84</v>
      </c>
      <c r="B38" s="258">
        <v>10</v>
      </c>
      <c r="C38" s="258">
        <v>208</v>
      </c>
      <c r="D38" s="258">
        <v>208</v>
      </c>
      <c r="E38" s="256">
        <v>161</v>
      </c>
      <c r="F38" s="256">
        <v>4</v>
      </c>
      <c r="G38" s="256">
        <v>4</v>
      </c>
      <c r="H38" s="256">
        <v>4</v>
      </c>
      <c r="I38" s="256">
        <v>12</v>
      </c>
    </row>
    <row r="39" spans="1:9">
      <c r="A39" s="203" t="s">
        <v>85</v>
      </c>
      <c r="B39" s="258">
        <v>2</v>
      </c>
      <c r="C39" s="258">
        <v>154</v>
      </c>
      <c r="D39" s="258">
        <v>99</v>
      </c>
      <c r="E39" s="256">
        <v>12</v>
      </c>
      <c r="F39" s="256">
        <v>0</v>
      </c>
      <c r="G39" s="256">
        <v>0</v>
      </c>
      <c r="H39" s="256">
        <v>0</v>
      </c>
      <c r="I39" s="256">
        <v>2</v>
      </c>
    </row>
    <row r="40" spans="1:9">
      <c r="A40" s="203" t="s">
        <v>86</v>
      </c>
      <c r="B40" s="258">
        <v>3</v>
      </c>
      <c r="C40" s="258">
        <v>96</v>
      </c>
      <c r="D40" s="258">
        <v>75</v>
      </c>
      <c r="E40" s="256">
        <v>27</v>
      </c>
      <c r="F40" s="256">
        <v>1</v>
      </c>
      <c r="G40" s="256">
        <v>1</v>
      </c>
      <c r="H40" s="256">
        <v>1</v>
      </c>
      <c r="I40" s="256">
        <v>7</v>
      </c>
    </row>
    <row r="41" spans="1:9">
      <c r="A41" s="203" t="s">
        <v>87</v>
      </c>
      <c r="B41" s="258">
        <v>23</v>
      </c>
      <c r="C41" s="258">
        <v>747</v>
      </c>
      <c r="D41" s="258">
        <v>747</v>
      </c>
      <c r="E41" s="256">
        <v>95</v>
      </c>
      <c r="F41" s="256">
        <v>2</v>
      </c>
      <c r="G41" s="256">
        <v>0</v>
      </c>
      <c r="H41" s="256">
        <v>0</v>
      </c>
      <c r="I41" s="256">
        <v>19</v>
      </c>
    </row>
    <row r="42" spans="1:9">
      <c r="A42" s="203" t="s">
        <v>88</v>
      </c>
      <c r="B42" s="258">
        <v>15</v>
      </c>
      <c r="C42" s="258">
        <v>739</v>
      </c>
      <c r="D42" s="258">
        <v>722</v>
      </c>
      <c r="E42" s="256">
        <v>54</v>
      </c>
      <c r="F42" s="256">
        <v>3</v>
      </c>
      <c r="G42" s="256">
        <v>1</v>
      </c>
      <c r="H42" s="256">
        <v>1</v>
      </c>
      <c r="I42" s="256">
        <v>18</v>
      </c>
    </row>
    <row r="43" spans="1:9">
      <c r="A43" s="203" t="s">
        <v>89</v>
      </c>
      <c r="B43" s="258">
        <v>5</v>
      </c>
      <c r="C43" s="258">
        <v>529</v>
      </c>
      <c r="D43" s="258">
        <v>399</v>
      </c>
      <c r="E43" s="256">
        <v>51</v>
      </c>
      <c r="F43" s="256">
        <v>3</v>
      </c>
      <c r="G43" s="256">
        <v>2</v>
      </c>
      <c r="H43" s="256">
        <v>2</v>
      </c>
      <c r="I43" s="256">
        <v>11</v>
      </c>
    </row>
    <row r="44" spans="1:9">
      <c r="A44" s="203" t="s">
        <v>90</v>
      </c>
      <c r="B44" s="258">
        <v>4</v>
      </c>
      <c r="C44" s="258">
        <v>255</v>
      </c>
      <c r="D44" s="258">
        <v>221</v>
      </c>
      <c r="E44" s="256">
        <v>28</v>
      </c>
      <c r="F44" s="256">
        <v>2</v>
      </c>
      <c r="G44" s="256">
        <v>2</v>
      </c>
      <c r="H44" s="256">
        <v>2</v>
      </c>
      <c r="I44" s="256">
        <v>22</v>
      </c>
    </row>
    <row r="45" spans="1:9">
      <c r="A45" s="203" t="s">
        <v>91</v>
      </c>
      <c r="B45" s="258">
        <v>15</v>
      </c>
      <c r="C45" s="258">
        <v>776</v>
      </c>
      <c r="D45" s="258">
        <v>776</v>
      </c>
      <c r="E45" s="256">
        <v>91</v>
      </c>
      <c r="F45" s="256">
        <v>5</v>
      </c>
      <c r="G45" s="256">
        <v>4</v>
      </c>
      <c r="H45" s="256">
        <v>4</v>
      </c>
      <c r="I45" s="256">
        <v>25</v>
      </c>
    </row>
    <row r="46" spans="1:9">
      <c r="A46" s="203" t="s">
        <v>92</v>
      </c>
      <c r="B46" s="258">
        <v>2</v>
      </c>
      <c r="C46" s="258">
        <v>84</v>
      </c>
      <c r="D46" s="258">
        <v>84</v>
      </c>
      <c r="E46" s="256">
        <v>0</v>
      </c>
      <c r="F46" s="256">
        <v>0</v>
      </c>
      <c r="G46" s="256">
        <v>0</v>
      </c>
      <c r="H46" s="256">
        <v>0</v>
      </c>
      <c r="I46" s="256">
        <v>4</v>
      </c>
    </row>
    <row r="47" spans="1:9">
      <c r="A47" s="203" t="s">
        <v>93</v>
      </c>
      <c r="B47" s="258">
        <v>1</v>
      </c>
      <c r="C47" s="258">
        <v>25</v>
      </c>
      <c r="D47" s="258">
        <v>25</v>
      </c>
      <c r="E47" s="256">
        <v>14</v>
      </c>
      <c r="F47" s="256">
        <v>0</v>
      </c>
      <c r="G47" s="256">
        <v>0</v>
      </c>
      <c r="H47" s="256">
        <v>0</v>
      </c>
      <c r="I47" s="256">
        <v>1</v>
      </c>
    </row>
    <row r="48" spans="1:9">
      <c r="A48" s="203" t="s">
        <v>94</v>
      </c>
      <c r="B48" s="258">
        <v>6</v>
      </c>
      <c r="C48" s="258">
        <v>240</v>
      </c>
      <c r="D48" s="258">
        <v>238</v>
      </c>
      <c r="E48" s="256">
        <v>71</v>
      </c>
      <c r="F48" s="256">
        <v>6</v>
      </c>
      <c r="G48" s="256">
        <v>4</v>
      </c>
      <c r="H48" s="256">
        <v>4</v>
      </c>
      <c r="I48" s="256">
        <v>13</v>
      </c>
    </row>
    <row r="49" spans="1:9">
      <c r="A49" s="203" t="s">
        <v>95</v>
      </c>
      <c r="B49" s="258">
        <v>1</v>
      </c>
      <c r="C49" s="258">
        <v>269</v>
      </c>
      <c r="D49" s="258">
        <v>122</v>
      </c>
      <c r="E49" s="256">
        <v>2</v>
      </c>
      <c r="F49" s="256">
        <v>1</v>
      </c>
      <c r="G49" s="256">
        <v>0</v>
      </c>
      <c r="H49" s="256">
        <v>0</v>
      </c>
      <c r="I49" s="256">
        <v>1</v>
      </c>
    </row>
    <row r="50" spans="1:9">
      <c r="A50" s="203" t="s">
        <v>96</v>
      </c>
      <c r="B50" s="258">
        <v>8</v>
      </c>
      <c r="C50" s="258">
        <v>341</v>
      </c>
      <c r="D50" s="258">
        <v>327</v>
      </c>
      <c r="E50" s="256">
        <v>55</v>
      </c>
      <c r="F50" s="256">
        <v>5</v>
      </c>
      <c r="G50" s="256">
        <v>5</v>
      </c>
      <c r="H50" s="256">
        <v>5</v>
      </c>
      <c r="I50" s="256">
        <v>17</v>
      </c>
    </row>
    <row r="51" spans="1:9">
      <c r="A51" s="203" t="s">
        <v>97</v>
      </c>
      <c r="B51" s="258">
        <v>29</v>
      </c>
      <c r="C51" s="258">
        <v>1277</v>
      </c>
      <c r="D51" s="258">
        <v>1134</v>
      </c>
      <c r="E51" s="256">
        <v>249</v>
      </c>
      <c r="F51" s="256">
        <v>22</v>
      </c>
      <c r="G51" s="256">
        <v>19</v>
      </c>
      <c r="H51" s="256">
        <v>18</v>
      </c>
      <c r="I51" s="256">
        <v>46</v>
      </c>
    </row>
    <row r="52" spans="1:9">
      <c r="A52" s="203" t="s">
        <v>98</v>
      </c>
      <c r="B52" s="258">
        <v>3</v>
      </c>
      <c r="C52" s="258">
        <v>132</v>
      </c>
      <c r="D52" s="258">
        <v>105</v>
      </c>
      <c r="E52" s="256">
        <v>17</v>
      </c>
      <c r="F52" s="256">
        <v>1</v>
      </c>
      <c r="G52" s="256">
        <v>1</v>
      </c>
      <c r="H52" s="256">
        <v>1</v>
      </c>
      <c r="I52" s="256">
        <v>5</v>
      </c>
    </row>
    <row r="53" spans="1:9">
      <c r="A53" s="203" t="s">
        <v>99</v>
      </c>
      <c r="B53" s="258">
        <v>10</v>
      </c>
      <c r="C53" s="258">
        <v>369</v>
      </c>
      <c r="D53" s="258">
        <v>369</v>
      </c>
      <c r="E53" s="256">
        <v>92</v>
      </c>
      <c r="F53" s="256">
        <v>10</v>
      </c>
      <c r="G53" s="256">
        <v>4</v>
      </c>
      <c r="H53" s="256">
        <v>4</v>
      </c>
      <c r="I53" s="256">
        <v>15</v>
      </c>
    </row>
    <row r="54" spans="1:9">
      <c r="A54" s="203" t="s">
        <v>100</v>
      </c>
      <c r="B54" s="258">
        <v>1</v>
      </c>
      <c r="C54" s="258">
        <v>141</v>
      </c>
      <c r="D54" s="258">
        <v>141</v>
      </c>
      <c r="E54" s="256">
        <v>5</v>
      </c>
      <c r="F54" s="256">
        <v>0</v>
      </c>
      <c r="G54" s="256">
        <v>0</v>
      </c>
      <c r="H54" s="256">
        <v>0</v>
      </c>
      <c r="I54" s="256">
        <v>0</v>
      </c>
    </row>
    <row r="55" spans="1:9">
      <c r="A55" s="203" t="s">
        <v>101</v>
      </c>
      <c r="B55" s="258">
        <v>6</v>
      </c>
      <c r="C55" s="258">
        <v>223</v>
      </c>
      <c r="D55" s="258">
        <v>223</v>
      </c>
      <c r="E55" s="256">
        <v>45</v>
      </c>
      <c r="F55" s="256">
        <v>0</v>
      </c>
      <c r="G55" s="256">
        <v>0</v>
      </c>
      <c r="H55" s="256">
        <v>0</v>
      </c>
      <c r="I55" s="256">
        <v>8</v>
      </c>
    </row>
    <row r="56" spans="1:9">
      <c r="A56" s="203" t="s">
        <v>102</v>
      </c>
      <c r="B56" s="258">
        <v>8</v>
      </c>
      <c r="C56" s="258">
        <v>602</v>
      </c>
      <c r="D56" s="258">
        <v>602</v>
      </c>
      <c r="E56" s="256">
        <v>50</v>
      </c>
      <c r="F56" s="256">
        <v>6</v>
      </c>
      <c r="G56" s="256">
        <v>3</v>
      </c>
      <c r="H56" s="256">
        <v>3</v>
      </c>
      <c r="I56" s="256">
        <v>10</v>
      </c>
    </row>
    <row r="57" spans="1:9">
      <c r="A57" s="203" t="s">
        <v>103</v>
      </c>
      <c r="B57" s="258">
        <v>2</v>
      </c>
      <c r="C57" s="258">
        <v>228</v>
      </c>
      <c r="D57" s="258">
        <v>225</v>
      </c>
      <c r="E57" s="256">
        <v>10</v>
      </c>
      <c r="F57" s="256">
        <v>1</v>
      </c>
      <c r="G57" s="256">
        <v>1</v>
      </c>
      <c r="H57" s="256">
        <v>1</v>
      </c>
      <c r="I57" s="256">
        <v>7</v>
      </c>
    </row>
    <row r="58" spans="1:9">
      <c r="A58" s="203" t="s">
        <v>104</v>
      </c>
      <c r="B58" s="258">
        <v>1</v>
      </c>
      <c r="C58" s="258">
        <v>92</v>
      </c>
      <c r="D58" s="258">
        <v>64</v>
      </c>
      <c r="E58" s="256">
        <v>4</v>
      </c>
      <c r="F58" s="256">
        <v>0</v>
      </c>
      <c r="G58" s="256">
        <v>0</v>
      </c>
      <c r="H58" s="256">
        <v>0</v>
      </c>
      <c r="I58" s="256">
        <v>0</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M28"/>
  <sheetViews>
    <sheetView workbookViewId="0">
      <selection activeCell="A3" sqref="A3"/>
    </sheetView>
  </sheetViews>
  <sheetFormatPr baseColWidth="10" defaultColWidth="8.83203125" defaultRowHeight="15"/>
  <cols>
    <col min="1" max="1" width="48" bestFit="1" customWidth="1"/>
    <col min="2" max="2" width="8.83203125" customWidth="1"/>
    <col min="3" max="3" width="7.33203125" customWidth="1"/>
    <col min="4" max="4" width="7.5" bestFit="1" customWidth="1"/>
    <col min="5" max="7" width="7.5" customWidth="1"/>
    <col min="8" max="8" width="7" customWidth="1"/>
    <col min="9" max="9" width="7.1640625" bestFit="1" customWidth="1"/>
    <col min="10" max="10" width="6.83203125" bestFit="1" customWidth="1"/>
    <col min="11" max="11" width="7.33203125" customWidth="1"/>
    <col min="12" max="13" width="7.5" bestFit="1" customWidth="1"/>
  </cols>
  <sheetData>
    <row r="1" spans="1:13" ht="16">
      <c r="A1" s="70" t="s">
        <v>105</v>
      </c>
    </row>
    <row r="2" spans="1:13" ht="16">
      <c r="A2" s="70" t="s">
        <v>106</v>
      </c>
    </row>
    <row r="3" spans="1:13" ht="16">
      <c r="A3" s="71" t="s">
        <v>8</v>
      </c>
    </row>
    <row r="5" spans="1:13">
      <c r="A5" s="76" t="s">
        <v>9</v>
      </c>
      <c r="B5" s="185">
        <v>45863</v>
      </c>
      <c r="C5" s="185">
        <v>45894</v>
      </c>
      <c r="D5" s="185">
        <v>45925</v>
      </c>
      <c r="E5" s="185">
        <v>45955</v>
      </c>
      <c r="F5" s="186">
        <v>45986</v>
      </c>
      <c r="G5" s="185">
        <v>45992</v>
      </c>
      <c r="H5" s="185">
        <v>46023</v>
      </c>
      <c r="I5" s="185">
        <v>46054</v>
      </c>
      <c r="J5" s="185">
        <v>46082</v>
      </c>
      <c r="K5" s="185">
        <v>46113</v>
      </c>
      <c r="L5" s="185">
        <v>46143</v>
      </c>
      <c r="M5" s="185">
        <v>46174</v>
      </c>
    </row>
    <row r="6" spans="1:13">
      <c r="A6" s="192" t="s">
        <v>107</v>
      </c>
      <c r="B6" s="155">
        <v>236</v>
      </c>
      <c r="C6" s="155">
        <v>472</v>
      </c>
      <c r="D6" s="155">
        <v>491</v>
      </c>
      <c r="E6" s="156">
        <v>171</v>
      </c>
      <c r="F6" s="159">
        <v>206</v>
      </c>
      <c r="G6" s="147">
        <v>106</v>
      </c>
      <c r="H6" s="155">
        <v>139</v>
      </c>
      <c r="I6" s="155">
        <v>115</v>
      </c>
      <c r="J6" s="155">
        <v>316</v>
      </c>
      <c r="K6" s="155">
        <v>332</v>
      </c>
      <c r="L6" s="155">
        <v>71</v>
      </c>
      <c r="M6" s="155">
        <v>87</v>
      </c>
    </row>
    <row r="7" spans="1:13">
      <c r="A7" s="192" t="s">
        <v>12</v>
      </c>
      <c r="B7" s="155">
        <v>235</v>
      </c>
      <c r="C7" s="155">
        <v>470</v>
      </c>
      <c r="D7" s="155">
        <v>489</v>
      </c>
      <c r="E7" s="156">
        <v>166</v>
      </c>
      <c r="F7" s="159">
        <v>206</v>
      </c>
      <c r="G7" s="147">
        <v>105</v>
      </c>
      <c r="H7" s="155">
        <v>113</v>
      </c>
      <c r="I7" s="155">
        <v>115</v>
      </c>
      <c r="J7" s="155">
        <v>316</v>
      </c>
      <c r="K7" s="155">
        <v>330</v>
      </c>
      <c r="L7" s="155">
        <v>70</v>
      </c>
      <c r="M7" s="155">
        <v>87</v>
      </c>
    </row>
    <row r="8" spans="1:13">
      <c r="A8" s="192" t="s">
        <v>108</v>
      </c>
      <c r="B8" s="160">
        <v>0</v>
      </c>
      <c r="C8" s="160">
        <v>0</v>
      </c>
      <c r="D8" s="160">
        <v>0</v>
      </c>
      <c r="E8" s="161">
        <v>0</v>
      </c>
      <c r="F8" s="159">
        <v>0</v>
      </c>
      <c r="G8" s="147">
        <v>0</v>
      </c>
      <c r="H8" s="160">
        <v>0</v>
      </c>
      <c r="I8" s="160">
        <v>0</v>
      </c>
      <c r="J8" s="160">
        <v>0</v>
      </c>
      <c r="K8" s="160">
        <v>0</v>
      </c>
      <c r="L8" s="160">
        <v>0</v>
      </c>
      <c r="M8" s="160">
        <v>0</v>
      </c>
    </row>
    <row r="9" spans="1:13">
      <c r="A9" s="192" t="s">
        <v>13</v>
      </c>
      <c r="B9" s="160">
        <v>1</v>
      </c>
      <c r="C9" s="160">
        <v>1</v>
      </c>
      <c r="D9" s="160">
        <v>0</v>
      </c>
      <c r="E9" s="161">
        <v>5</v>
      </c>
      <c r="F9" s="159">
        <v>0</v>
      </c>
      <c r="G9" s="147">
        <v>1</v>
      </c>
      <c r="H9" s="160">
        <v>0</v>
      </c>
      <c r="I9" s="160">
        <v>0</v>
      </c>
      <c r="J9" s="160">
        <v>0</v>
      </c>
      <c r="K9" s="160">
        <v>2</v>
      </c>
      <c r="L9" s="160">
        <v>1</v>
      </c>
      <c r="M9" s="160">
        <v>0</v>
      </c>
    </row>
    <row r="10" spans="1:13">
      <c r="A10" s="192" t="s">
        <v>109</v>
      </c>
      <c r="B10" s="160">
        <v>0</v>
      </c>
      <c r="C10" s="160">
        <v>1</v>
      </c>
      <c r="D10" s="160">
        <v>2</v>
      </c>
      <c r="E10" s="161">
        <v>0</v>
      </c>
      <c r="F10" s="159">
        <v>0</v>
      </c>
      <c r="G10" s="147">
        <v>0</v>
      </c>
      <c r="H10" s="160">
        <v>26</v>
      </c>
      <c r="I10" s="160">
        <v>0</v>
      </c>
      <c r="J10" s="160">
        <v>0</v>
      </c>
      <c r="K10" s="160">
        <v>0</v>
      </c>
      <c r="L10" s="160">
        <v>0</v>
      </c>
      <c r="M10" s="160">
        <v>0</v>
      </c>
    </row>
    <row r="11" spans="1:13" ht="32">
      <c r="A11" s="199" t="s">
        <v>11</v>
      </c>
      <c r="B11" s="160">
        <v>0</v>
      </c>
      <c r="C11" s="160">
        <v>0</v>
      </c>
      <c r="D11" s="160">
        <v>0</v>
      </c>
      <c r="E11" s="161">
        <v>0</v>
      </c>
      <c r="F11" s="162">
        <v>0</v>
      </c>
      <c r="G11" s="147">
        <v>0</v>
      </c>
      <c r="H11" s="160">
        <v>0</v>
      </c>
      <c r="I11" s="160">
        <v>0</v>
      </c>
      <c r="J11" s="160">
        <v>0</v>
      </c>
      <c r="K11" s="160">
        <v>0</v>
      </c>
      <c r="L11" s="160">
        <v>0</v>
      </c>
      <c r="M11" s="160">
        <v>0</v>
      </c>
    </row>
    <row r="12" spans="1:13" ht="32">
      <c r="A12" s="199" t="s">
        <v>110</v>
      </c>
      <c r="B12" s="163">
        <v>0</v>
      </c>
      <c r="C12" s="163">
        <v>0</v>
      </c>
      <c r="D12" s="163">
        <v>0</v>
      </c>
      <c r="E12" s="164">
        <v>0</v>
      </c>
      <c r="F12" s="165">
        <v>0</v>
      </c>
      <c r="G12" s="166">
        <v>0</v>
      </c>
      <c r="H12" s="163">
        <v>0</v>
      </c>
      <c r="I12" s="163">
        <v>0</v>
      </c>
      <c r="J12" s="163">
        <v>0</v>
      </c>
      <c r="K12" s="163">
        <v>0</v>
      </c>
      <c r="L12" s="163">
        <v>0</v>
      </c>
      <c r="M12" s="163">
        <v>0</v>
      </c>
    </row>
    <row r="13" spans="1:13">
      <c r="A13" s="72" t="s">
        <v>111</v>
      </c>
      <c r="B13" s="167"/>
      <c r="C13" s="167"/>
      <c r="D13" s="167"/>
      <c r="E13" s="167"/>
      <c r="F13" s="168"/>
      <c r="G13" s="169"/>
      <c r="H13" s="167"/>
      <c r="I13" s="167"/>
      <c r="J13" s="167"/>
      <c r="K13" s="167"/>
      <c r="L13" s="167"/>
      <c r="M13" s="167"/>
    </row>
    <row r="14" spans="1:13" ht="16">
      <c r="A14" s="199" t="s">
        <v>112</v>
      </c>
      <c r="B14" s="140">
        <v>779</v>
      </c>
      <c r="C14" s="140">
        <v>372</v>
      </c>
      <c r="D14" s="155">
        <v>408</v>
      </c>
      <c r="E14" s="156">
        <v>391</v>
      </c>
      <c r="F14" s="137">
        <v>509</v>
      </c>
      <c r="G14" s="138">
        <v>769</v>
      </c>
      <c r="H14" s="140">
        <v>811</v>
      </c>
      <c r="I14" s="140">
        <v>310</v>
      </c>
      <c r="J14" s="140">
        <v>901</v>
      </c>
      <c r="K14" s="140">
        <v>1509</v>
      </c>
      <c r="L14" s="140">
        <v>239</v>
      </c>
      <c r="M14" s="140">
        <v>823</v>
      </c>
    </row>
    <row r="15" spans="1:13" ht="16">
      <c r="A15" s="199" t="s">
        <v>113</v>
      </c>
      <c r="B15" s="140">
        <v>738</v>
      </c>
      <c r="C15" s="140">
        <v>362</v>
      </c>
      <c r="D15" s="155">
        <v>382</v>
      </c>
      <c r="E15" s="156">
        <v>391</v>
      </c>
      <c r="F15" s="153">
        <v>509</v>
      </c>
      <c r="G15" s="138">
        <v>769</v>
      </c>
      <c r="H15" s="140">
        <v>653</v>
      </c>
      <c r="I15" s="140">
        <v>310</v>
      </c>
      <c r="J15" s="140">
        <v>901</v>
      </c>
      <c r="K15" s="140">
        <v>1503</v>
      </c>
      <c r="L15" s="140">
        <v>234</v>
      </c>
      <c r="M15" s="140">
        <v>823</v>
      </c>
    </row>
    <row r="16" spans="1:13" ht="16">
      <c r="A16" s="199" t="s">
        <v>114</v>
      </c>
      <c r="B16" s="151">
        <v>4</v>
      </c>
      <c r="C16" s="151">
        <v>0</v>
      </c>
      <c r="D16" s="151">
        <v>0</v>
      </c>
      <c r="E16" s="152">
        <v>4</v>
      </c>
      <c r="F16" s="153">
        <v>5</v>
      </c>
      <c r="G16" s="138">
        <v>0</v>
      </c>
      <c r="H16" s="160">
        <v>87</v>
      </c>
      <c r="I16" s="160">
        <v>0</v>
      </c>
      <c r="J16" s="160">
        <v>2</v>
      </c>
      <c r="K16" s="160">
        <v>5</v>
      </c>
      <c r="L16" s="151">
        <v>0</v>
      </c>
      <c r="M16" s="151">
        <v>0</v>
      </c>
    </row>
    <row r="17" spans="1:13" ht="16">
      <c r="A17" s="199" t="s">
        <v>115</v>
      </c>
      <c r="B17" s="140">
        <v>185</v>
      </c>
      <c r="C17" s="140">
        <v>427</v>
      </c>
      <c r="D17" s="140">
        <v>456</v>
      </c>
      <c r="E17" s="156">
        <v>121</v>
      </c>
      <c r="F17" s="153">
        <v>163</v>
      </c>
      <c r="G17" s="138">
        <v>160</v>
      </c>
      <c r="H17" s="155">
        <v>134</v>
      </c>
      <c r="I17" s="155">
        <v>1718</v>
      </c>
      <c r="J17" s="155">
        <v>1608</v>
      </c>
      <c r="K17" s="155">
        <v>871</v>
      </c>
      <c r="L17" s="140">
        <v>596</v>
      </c>
      <c r="M17" s="155">
        <v>412</v>
      </c>
    </row>
    <row r="18" spans="1:13" ht="16">
      <c r="A18" s="199" t="s">
        <v>116</v>
      </c>
      <c r="B18" s="151">
        <v>0</v>
      </c>
      <c r="C18" s="151">
        <v>0</v>
      </c>
      <c r="D18" s="151">
        <v>0</v>
      </c>
      <c r="E18" s="161">
        <v>0</v>
      </c>
      <c r="F18" s="153">
        <v>0</v>
      </c>
      <c r="G18" s="138">
        <v>0</v>
      </c>
      <c r="H18" s="160">
        <v>1</v>
      </c>
      <c r="I18" s="160">
        <v>0</v>
      </c>
      <c r="J18" s="160">
        <v>0</v>
      </c>
      <c r="K18" s="160">
        <v>0</v>
      </c>
      <c r="L18" s="151">
        <v>0</v>
      </c>
      <c r="M18" s="151">
        <v>0</v>
      </c>
    </row>
    <row r="19" spans="1:13">
      <c r="A19" s="134"/>
      <c r="B19" s="134"/>
      <c r="C19" s="134"/>
      <c r="D19" s="134"/>
      <c r="E19" s="134"/>
      <c r="F19" s="134"/>
      <c r="G19" s="134"/>
      <c r="H19" s="134"/>
      <c r="I19" s="134"/>
      <c r="J19" s="134"/>
      <c r="K19" s="134"/>
      <c r="L19" s="134"/>
      <c r="M19" s="134"/>
    </row>
    <row r="20" spans="1:13" ht="16">
      <c r="A20" s="313" t="s">
        <v>117</v>
      </c>
      <c r="B20" s="314"/>
      <c r="C20" s="315"/>
      <c r="D20" s="75" t="s">
        <v>118</v>
      </c>
      <c r="E20" s="313" t="s">
        <v>119</v>
      </c>
      <c r="F20" s="315"/>
      <c r="G20" s="134"/>
      <c r="H20" s="134"/>
      <c r="I20" s="134"/>
      <c r="J20" s="134"/>
      <c r="K20" s="134"/>
      <c r="L20" s="134"/>
      <c r="M20" s="134"/>
    </row>
    <row r="21" spans="1:13">
      <c r="A21" s="316" t="s">
        <v>120</v>
      </c>
      <c r="B21" s="317"/>
      <c r="C21" s="318"/>
      <c r="D21" s="204">
        <v>0</v>
      </c>
      <c r="E21" s="311">
        <v>0</v>
      </c>
      <c r="F21" s="312"/>
      <c r="G21" s="134"/>
      <c r="H21" s="134"/>
      <c r="I21" s="134"/>
      <c r="J21" s="134"/>
      <c r="K21" s="134"/>
      <c r="L21" s="134"/>
      <c r="M21" s="134"/>
    </row>
    <row r="22" spans="1:13">
      <c r="A22" s="308" t="s">
        <v>121</v>
      </c>
      <c r="B22" s="309"/>
      <c r="C22" s="310"/>
      <c r="D22" s="204">
        <v>0</v>
      </c>
      <c r="E22" s="311">
        <v>0</v>
      </c>
      <c r="F22" s="312"/>
      <c r="G22" s="134"/>
      <c r="H22" s="134"/>
      <c r="I22" s="134"/>
      <c r="J22" s="134"/>
      <c r="K22" s="134"/>
      <c r="L22" s="134"/>
      <c r="M22" s="134"/>
    </row>
    <row r="23" spans="1:13" ht="47.25" customHeight="1">
      <c r="A23" s="308" t="s">
        <v>122</v>
      </c>
      <c r="B23" s="309"/>
      <c r="C23" s="310"/>
      <c r="D23" s="204">
        <v>0</v>
      </c>
      <c r="E23" s="311">
        <v>0</v>
      </c>
      <c r="F23" s="312"/>
      <c r="G23" s="134"/>
      <c r="H23" s="134"/>
      <c r="I23" s="134"/>
      <c r="J23" s="134"/>
      <c r="K23" s="134"/>
      <c r="L23" s="134"/>
      <c r="M23" s="134"/>
    </row>
    <row r="24" spans="1:13" ht="45" customHeight="1">
      <c r="A24" s="308" t="s">
        <v>123</v>
      </c>
      <c r="B24" s="309"/>
      <c r="C24" s="310"/>
      <c r="D24" s="204">
        <v>0</v>
      </c>
      <c r="E24" s="311">
        <v>0</v>
      </c>
      <c r="F24" s="312"/>
      <c r="G24" s="134"/>
      <c r="H24" s="134"/>
      <c r="I24" s="134"/>
      <c r="J24" s="134"/>
      <c r="K24" s="134"/>
      <c r="L24" s="134"/>
      <c r="M24" s="134"/>
    </row>
    <row r="25" spans="1:13" ht="51.75" customHeight="1">
      <c r="A25" s="308" t="s">
        <v>124</v>
      </c>
      <c r="B25" s="309"/>
      <c r="C25" s="310"/>
      <c r="D25" s="204">
        <v>0</v>
      </c>
      <c r="E25" s="311">
        <v>0</v>
      </c>
      <c r="F25" s="312"/>
      <c r="G25" s="134"/>
      <c r="H25" s="134"/>
      <c r="I25" s="134"/>
      <c r="J25" s="134"/>
      <c r="K25" s="134"/>
      <c r="L25" s="134"/>
      <c r="M25" s="134"/>
    </row>
    <row r="26" spans="1:13">
      <c r="A26" s="303" t="s">
        <v>125</v>
      </c>
      <c r="B26" s="304"/>
      <c r="C26" s="305"/>
      <c r="D26" s="205">
        <v>0</v>
      </c>
      <c r="E26" s="306">
        <v>0</v>
      </c>
      <c r="F26" s="307"/>
      <c r="G26" s="134"/>
      <c r="H26" s="134"/>
      <c r="I26" s="134"/>
      <c r="J26" s="134"/>
      <c r="K26" s="134"/>
      <c r="L26" s="134"/>
      <c r="M26" s="134"/>
    </row>
    <row r="27" spans="1:13">
      <c r="A27" s="134"/>
      <c r="B27" s="134"/>
      <c r="C27" s="134"/>
      <c r="D27" s="134"/>
      <c r="E27" s="134"/>
      <c r="F27" s="134"/>
      <c r="G27" s="134"/>
      <c r="H27" s="134"/>
      <c r="I27" s="134"/>
      <c r="J27" s="134"/>
      <c r="K27" s="134"/>
      <c r="L27" s="134"/>
      <c r="M27" s="134"/>
    </row>
    <row r="28" spans="1:13">
      <c r="A28" s="134"/>
      <c r="B28" s="134"/>
      <c r="C28" s="134"/>
      <c r="D28" s="134"/>
      <c r="E28" s="134"/>
      <c r="F28" s="134"/>
      <c r="G28" s="134"/>
      <c r="H28" s="134"/>
      <c r="I28" s="134"/>
      <c r="J28" s="134"/>
      <c r="K28" s="134"/>
      <c r="L28" s="134"/>
      <c r="M28" s="134"/>
    </row>
  </sheetData>
  <mergeCells count="14">
    <mergeCell ref="A20:C20"/>
    <mergeCell ref="E20:F20"/>
    <mergeCell ref="A21:C21"/>
    <mergeCell ref="E21:F21"/>
    <mergeCell ref="A22:C22"/>
    <mergeCell ref="E22:F22"/>
    <mergeCell ref="A26:C26"/>
    <mergeCell ref="E26:F26"/>
    <mergeCell ref="A23:C23"/>
    <mergeCell ref="E23:F23"/>
    <mergeCell ref="A24:C24"/>
    <mergeCell ref="E24:F24"/>
    <mergeCell ref="A25:C25"/>
    <mergeCell ref="E25:F2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6" width="8.83203125" style="61"/>
  </cols>
  <sheetData>
    <row r="1" spans="1:13" ht="16">
      <c r="A1" s="70" t="s">
        <v>126</v>
      </c>
      <c r="H1" s="61"/>
      <c r="I1" s="61"/>
      <c r="J1" s="61"/>
      <c r="K1" s="61"/>
      <c r="L1" s="61"/>
      <c r="M1" s="61"/>
    </row>
    <row r="2" spans="1:13" ht="16">
      <c r="A2" s="70" t="s">
        <v>127</v>
      </c>
      <c r="H2" s="61"/>
      <c r="I2" s="61"/>
      <c r="J2" s="61"/>
      <c r="K2" s="61"/>
      <c r="L2" s="61"/>
      <c r="M2" s="61"/>
    </row>
    <row r="3" spans="1:13" ht="16">
      <c r="A3" s="71" t="s">
        <v>8</v>
      </c>
      <c r="H3" s="61"/>
      <c r="I3" s="61"/>
      <c r="J3" s="61"/>
      <c r="K3" s="61"/>
      <c r="L3" s="61"/>
      <c r="M3" s="61"/>
    </row>
    <row r="4" spans="1:13">
      <c r="H4" s="61"/>
      <c r="I4" s="61"/>
      <c r="J4" s="61"/>
      <c r="K4" s="61"/>
      <c r="L4" s="61"/>
      <c r="M4" s="61"/>
    </row>
    <row r="5" spans="1:13">
      <c r="A5" s="77" t="s">
        <v>128</v>
      </c>
      <c r="B5" s="206">
        <v>45863</v>
      </c>
      <c r="C5" s="206">
        <v>45894</v>
      </c>
      <c r="D5" s="206">
        <v>45925</v>
      </c>
      <c r="E5" s="206">
        <v>45955</v>
      </c>
      <c r="F5" s="207">
        <v>45986</v>
      </c>
      <c r="G5" s="208">
        <v>45992</v>
      </c>
      <c r="H5" s="206">
        <v>46023</v>
      </c>
      <c r="I5" s="206">
        <v>46054</v>
      </c>
      <c r="J5" s="206">
        <v>46082</v>
      </c>
      <c r="K5" s="206">
        <v>46113</v>
      </c>
      <c r="L5" s="206">
        <v>46143</v>
      </c>
      <c r="M5" s="206">
        <v>46174</v>
      </c>
    </row>
    <row r="6" spans="1:13" ht="16">
      <c r="A6" s="9" t="s">
        <v>129</v>
      </c>
      <c r="B6" s="209">
        <v>3</v>
      </c>
      <c r="C6" s="210">
        <v>1</v>
      </c>
      <c r="D6" s="170">
        <v>1</v>
      </c>
      <c r="E6" s="171">
        <v>3</v>
      </c>
      <c r="F6" s="172">
        <v>2</v>
      </c>
      <c r="G6" s="173">
        <v>1</v>
      </c>
      <c r="H6" s="179">
        <v>2</v>
      </c>
      <c r="I6" s="179">
        <v>1</v>
      </c>
      <c r="J6" s="179">
        <v>1</v>
      </c>
      <c r="K6" s="179">
        <v>2</v>
      </c>
      <c r="L6" s="259">
        <v>72</v>
      </c>
      <c r="M6" s="179">
        <v>2</v>
      </c>
    </row>
    <row r="7" spans="1:13" ht="16.5" customHeight="1">
      <c r="A7" s="174" t="s">
        <v>11</v>
      </c>
      <c r="B7" s="211">
        <v>0</v>
      </c>
      <c r="C7" s="212">
        <v>0</v>
      </c>
      <c r="D7" s="170">
        <v>0</v>
      </c>
      <c r="E7" s="171">
        <v>0</v>
      </c>
      <c r="F7" s="172">
        <v>0</v>
      </c>
      <c r="G7" s="173">
        <v>0</v>
      </c>
      <c r="H7" s="180">
        <v>0</v>
      </c>
      <c r="I7" s="180">
        <v>0</v>
      </c>
      <c r="J7" s="180">
        <v>0</v>
      </c>
      <c r="K7" s="180">
        <v>0</v>
      </c>
      <c r="L7" s="114">
        <v>0</v>
      </c>
      <c r="M7" s="180">
        <v>0</v>
      </c>
    </row>
    <row r="8" spans="1:13" ht="14.5" customHeight="1">
      <c r="A8" s="9" t="s">
        <v>12</v>
      </c>
      <c r="B8" s="211">
        <v>3</v>
      </c>
      <c r="C8" s="212">
        <v>1</v>
      </c>
      <c r="D8" s="170">
        <v>0</v>
      </c>
      <c r="E8" s="171">
        <v>3</v>
      </c>
      <c r="F8" s="172">
        <v>2</v>
      </c>
      <c r="G8" s="173">
        <v>1</v>
      </c>
      <c r="H8" s="180">
        <v>2</v>
      </c>
      <c r="I8" s="180">
        <v>0</v>
      </c>
      <c r="J8" s="180">
        <v>1</v>
      </c>
      <c r="K8" s="180">
        <v>2</v>
      </c>
      <c r="L8" s="114">
        <v>72</v>
      </c>
      <c r="M8" s="180">
        <v>2</v>
      </c>
    </row>
    <row r="9" spans="1:13" ht="15.75" customHeight="1">
      <c r="A9" s="9" t="s">
        <v>13</v>
      </c>
      <c r="B9" s="211">
        <v>0</v>
      </c>
      <c r="C9" s="212">
        <v>0</v>
      </c>
      <c r="D9" s="170">
        <v>0</v>
      </c>
      <c r="E9" s="171">
        <v>0</v>
      </c>
      <c r="F9" s="172">
        <v>0</v>
      </c>
      <c r="G9" s="173">
        <v>0</v>
      </c>
      <c r="H9" s="180">
        <v>0</v>
      </c>
      <c r="I9" s="180">
        <v>1</v>
      </c>
      <c r="J9" s="180">
        <v>0</v>
      </c>
      <c r="K9" s="180">
        <v>0</v>
      </c>
      <c r="L9" s="114">
        <v>0</v>
      </c>
      <c r="M9" s="180">
        <v>0</v>
      </c>
    </row>
    <row r="10" spans="1:13" ht="14.25" customHeight="1">
      <c r="A10" s="9" t="s">
        <v>14</v>
      </c>
      <c r="B10" s="213">
        <v>0</v>
      </c>
      <c r="C10" s="34">
        <v>0</v>
      </c>
      <c r="D10" s="183">
        <v>1</v>
      </c>
      <c r="E10" s="214">
        <v>0</v>
      </c>
      <c r="F10" s="215">
        <v>0</v>
      </c>
      <c r="G10" s="214">
        <v>0</v>
      </c>
      <c r="H10" s="181">
        <v>0</v>
      </c>
      <c r="I10" s="181">
        <v>0</v>
      </c>
      <c r="J10" s="181">
        <v>0</v>
      </c>
      <c r="K10" s="181">
        <v>0</v>
      </c>
      <c r="L10" s="260">
        <v>0</v>
      </c>
      <c r="M10" s="181">
        <v>0</v>
      </c>
    </row>
    <row r="11" spans="1:13" ht="16">
      <c r="A11" s="9" t="s">
        <v>15</v>
      </c>
      <c r="B11" s="211">
        <v>0</v>
      </c>
      <c r="C11" s="212">
        <v>0</v>
      </c>
      <c r="D11" s="170">
        <v>0</v>
      </c>
      <c r="E11" s="171">
        <v>0</v>
      </c>
      <c r="F11" s="172">
        <v>0</v>
      </c>
      <c r="G11" s="173">
        <v>0</v>
      </c>
      <c r="H11" s="180">
        <v>0</v>
      </c>
      <c r="I11" s="180">
        <v>0</v>
      </c>
      <c r="J11" s="180">
        <v>0</v>
      </c>
      <c r="K11" s="180">
        <v>0</v>
      </c>
      <c r="L11" s="114">
        <v>0</v>
      </c>
      <c r="M11" s="180">
        <v>0</v>
      </c>
    </row>
    <row r="12" spans="1:13" ht="13.5" customHeight="1">
      <c r="A12" s="174" t="s">
        <v>130</v>
      </c>
      <c r="B12" s="213">
        <v>106</v>
      </c>
      <c r="C12" s="34">
        <v>1</v>
      </c>
      <c r="D12" s="184">
        <v>0</v>
      </c>
      <c r="E12" s="214">
        <v>385</v>
      </c>
      <c r="F12" s="215">
        <v>107</v>
      </c>
      <c r="G12" s="214">
        <v>25</v>
      </c>
      <c r="H12" s="181">
        <v>70</v>
      </c>
      <c r="I12" s="181">
        <v>0</v>
      </c>
      <c r="J12" s="181">
        <v>160</v>
      </c>
      <c r="K12" s="181">
        <v>200</v>
      </c>
      <c r="L12" s="260">
        <v>385</v>
      </c>
      <c r="M12" s="181">
        <v>295</v>
      </c>
    </row>
    <row r="13" spans="1:13">
      <c r="A13" s="174" t="s">
        <v>131</v>
      </c>
      <c r="B13" s="211">
        <v>0</v>
      </c>
      <c r="C13" s="212">
        <v>0</v>
      </c>
      <c r="D13" s="170">
        <v>0</v>
      </c>
      <c r="E13" s="171">
        <v>0</v>
      </c>
      <c r="F13" s="172">
        <v>0</v>
      </c>
      <c r="G13" s="173">
        <v>0</v>
      </c>
      <c r="H13" s="180">
        <v>0</v>
      </c>
      <c r="I13" s="180">
        <v>0</v>
      </c>
      <c r="J13" s="180">
        <v>0</v>
      </c>
      <c r="K13" s="180">
        <v>0</v>
      </c>
      <c r="L13" s="114">
        <v>0</v>
      </c>
      <c r="M13" s="180">
        <v>0</v>
      </c>
    </row>
    <row r="14" spans="1:13">
      <c r="A14" s="174" t="s">
        <v>132</v>
      </c>
      <c r="B14" s="216">
        <v>0</v>
      </c>
      <c r="C14" s="36">
        <v>0</v>
      </c>
      <c r="D14" s="183">
        <v>0</v>
      </c>
      <c r="E14" s="214">
        <v>0</v>
      </c>
      <c r="F14" s="215">
        <v>0</v>
      </c>
      <c r="G14" s="214">
        <v>0</v>
      </c>
      <c r="H14" s="182">
        <v>0</v>
      </c>
      <c r="I14" s="182">
        <v>0</v>
      </c>
      <c r="J14" s="182">
        <v>0</v>
      </c>
      <c r="K14" s="182">
        <v>0</v>
      </c>
      <c r="L14" s="261">
        <v>69</v>
      </c>
      <c r="M14" s="182">
        <v>0</v>
      </c>
    </row>
    <row r="15" spans="1:13">
      <c r="A15" s="174" t="s">
        <v>133</v>
      </c>
      <c r="B15" s="211">
        <v>0</v>
      </c>
      <c r="C15" s="212">
        <v>0</v>
      </c>
      <c r="D15" s="170">
        <v>0</v>
      </c>
      <c r="E15" s="171">
        <v>0</v>
      </c>
      <c r="F15" s="172">
        <v>0</v>
      </c>
      <c r="G15" s="173">
        <v>0</v>
      </c>
      <c r="H15" s="180">
        <v>0</v>
      </c>
      <c r="I15" s="180">
        <v>0</v>
      </c>
      <c r="J15" s="180">
        <v>0</v>
      </c>
      <c r="K15" s="180">
        <v>0</v>
      </c>
      <c r="L15" s="114">
        <v>0</v>
      </c>
      <c r="M15" s="180">
        <v>0</v>
      </c>
    </row>
    <row r="16" spans="1:13">
      <c r="A16" s="77" t="s">
        <v>134</v>
      </c>
      <c r="B16" s="206">
        <v>45863</v>
      </c>
      <c r="C16" s="206">
        <v>45894</v>
      </c>
      <c r="D16" s="206">
        <v>45925</v>
      </c>
      <c r="E16" s="206">
        <v>45955</v>
      </c>
      <c r="F16" s="207">
        <v>45986</v>
      </c>
      <c r="G16" s="208">
        <v>45992</v>
      </c>
      <c r="H16" s="206">
        <v>46023</v>
      </c>
      <c r="I16" s="206">
        <v>46054</v>
      </c>
      <c r="J16" s="206">
        <v>46082</v>
      </c>
      <c r="K16" s="206">
        <v>46113</v>
      </c>
      <c r="L16" s="206">
        <v>46143</v>
      </c>
      <c r="M16" s="206">
        <v>46174</v>
      </c>
    </row>
    <row r="17" spans="1:13" ht="16">
      <c r="A17" s="9" t="s">
        <v>129</v>
      </c>
      <c r="B17" s="170">
        <v>58</v>
      </c>
      <c r="C17" s="170">
        <v>15</v>
      </c>
      <c r="D17" s="170">
        <v>46</v>
      </c>
      <c r="E17" s="170">
        <v>10</v>
      </c>
      <c r="F17" s="175">
        <v>112</v>
      </c>
      <c r="G17" s="157">
        <v>13</v>
      </c>
      <c r="H17" s="170">
        <v>40</v>
      </c>
      <c r="I17" s="170">
        <v>33</v>
      </c>
      <c r="J17" s="170">
        <v>0</v>
      </c>
      <c r="K17" s="170">
        <v>8</v>
      </c>
      <c r="L17" s="262">
        <v>6</v>
      </c>
      <c r="M17" s="170">
        <v>124</v>
      </c>
    </row>
    <row r="18" spans="1:13">
      <c r="A18" s="174" t="s">
        <v>11</v>
      </c>
      <c r="B18" s="170">
        <v>0</v>
      </c>
      <c r="C18" s="170">
        <v>0</v>
      </c>
      <c r="D18" s="170">
        <v>0</v>
      </c>
      <c r="E18" s="170">
        <v>0</v>
      </c>
      <c r="F18" s="175">
        <v>0</v>
      </c>
      <c r="G18" s="157">
        <v>0</v>
      </c>
      <c r="H18" s="170">
        <v>0</v>
      </c>
      <c r="I18" s="170">
        <v>0</v>
      </c>
      <c r="J18" s="170">
        <v>0</v>
      </c>
      <c r="K18" s="170">
        <v>0</v>
      </c>
      <c r="L18" s="116">
        <v>0</v>
      </c>
      <c r="M18" s="170">
        <v>0</v>
      </c>
    </row>
    <row r="19" spans="1:13" ht="16">
      <c r="A19" s="9" t="s">
        <v>12</v>
      </c>
      <c r="B19" s="170">
        <v>50</v>
      </c>
      <c r="C19" s="170">
        <v>14</v>
      </c>
      <c r="D19" s="170">
        <v>43</v>
      </c>
      <c r="E19" s="170">
        <v>8</v>
      </c>
      <c r="F19" s="175">
        <v>112</v>
      </c>
      <c r="G19" s="157">
        <v>13</v>
      </c>
      <c r="H19" s="170">
        <v>40</v>
      </c>
      <c r="I19" s="170">
        <v>27</v>
      </c>
      <c r="J19" s="170">
        <v>22</v>
      </c>
      <c r="K19" s="170">
        <v>8</v>
      </c>
      <c r="L19" s="116">
        <v>6</v>
      </c>
      <c r="M19" s="170">
        <v>119</v>
      </c>
    </row>
    <row r="20" spans="1:13" ht="16">
      <c r="A20" s="9" t="s">
        <v>13</v>
      </c>
      <c r="B20" s="183">
        <v>0</v>
      </c>
      <c r="C20" s="202">
        <v>0</v>
      </c>
      <c r="D20" s="183">
        <v>0</v>
      </c>
      <c r="E20" s="183">
        <v>1</v>
      </c>
      <c r="F20" s="202">
        <v>0</v>
      </c>
      <c r="G20" s="183">
        <v>0</v>
      </c>
      <c r="H20" s="183">
        <v>0</v>
      </c>
      <c r="I20" s="183">
        <v>3</v>
      </c>
      <c r="J20" s="183">
        <v>0</v>
      </c>
      <c r="K20" s="183">
        <v>0</v>
      </c>
      <c r="L20" s="263">
        <v>0</v>
      </c>
      <c r="M20" s="183">
        <v>1</v>
      </c>
    </row>
    <row r="21" spans="1:13" ht="16">
      <c r="A21" s="9" t="s">
        <v>14</v>
      </c>
      <c r="B21" s="183">
        <v>8</v>
      </c>
      <c r="C21" s="202">
        <v>1</v>
      </c>
      <c r="D21" s="183">
        <v>3</v>
      </c>
      <c r="E21" s="183">
        <v>1</v>
      </c>
      <c r="F21" s="202">
        <v>0</v>
      </c>
      <c r="G21" s="183">
        <v>0</v>
      </c>
      <c r="H21" s="183">
        <v>0</v>
      </c>
      <c r="I21" s="183">
        <v>3</v>
      </c>
      <c r="J21" s="183">
        <v>1</v>
      </c>
      <c r="K21" s="183">
        <v>0</v>
      </c>
      <c r="L21" s="263">
        <v>0</v>
      </c>
      <c r="M21" s="183">
        <v>4</v>
      </c>
    </row>
    <row r="22" spans="1:13" ht="16">
      <c r="A22" s="9" t="s">
        <v>15</v>
      </c>
      <c r="B22" s="170">
        <v>0</v>
      </c>
      <c r="C22" s="170">
        <v>0</v>
      </c>
      <c r="D22" s="170">
        <v>0</v>
      </c>
      <c r="E22" s="170">
        <v>0</v>
      </c>
      <c r="F22" s="175">
        <v>0</v>
      </c>
      <c r="G22" s="157">
        <v>0</v>
      </c>
      <c r="H22" s="170">
        <v>0</v>
      </c>
      <c r="I22" s="170">
        <v>0</v>
      </c>
      <c r="J22" s="170">
        <v>0</v>
      </c>
      <c r="K22" s="170">
        <v>0</v>
      </c>
      <c r="L22" s="116">
        <v>0</v>
      </c>
      <c r="M22" s="170">
        <v>0</v>
      </c>
    </row>
    <row r="23" spans="1:13">
      <c r="A23" s="174" t="s">
        <v>135</v>
      </c>
      <c r="B23" s="183">
        <v>0</v>
      </c>
      <c r="C23" s="202">
        <v>0</v>
      </c>
      <c r="D23" s="183">
        <v>0</v>
      </c>
      <c r="E23" s="183">
        <v>1</v>
      </c>
      <c r="F23" s="202">
        <v>0</v>
      </c>
      <c r="G23" s="183">
        <v>0</v>
      </c>
      <c r="H23" s="183">
        <v>0</v>
      </c>
      <c r="I23" s="183">
        <v>0</v>
      </c>
      <c r="J23" s="183">
        <v>0</v>
      </c>
      <c r="K23" s="183">
        <v>0</v>
      </c>
      <c r="L23" s="263">
        <v>0</v>
      </c>
      <c r="M23" s="183">
        <v>0</v>
      </c>
    </row>
    <row r="24" spans="1:13">
      <c r="A24" s="174" t="s">
        <v>136</v>
      </c>
      <c r="B24" s="183">
        <v>45</v>
      </c>
      <c r="C24" s="202">
        <v>14</v>
      </c>
      <c r="D24" s="183">
        <v>42</v>
      </c>
      <c r="E24" s="183">
        <v>7</v>
      </c>
      <c r="F24" s="202">
        <v>111</v>
      </c>
      <c r="G24" s="183">
        <v>8</v>
      </c>
      <c r="H24" s="183">
        <v>25</v>
      </c>
      <c r="I24" s="183">
        <v>18</v>
      </c>
      <c r="J24" s="183">
        <v>21</v>
      </c>
      <c r="K24" s="183">
        <v>6</v>
      </c>
      <c r="L24" s="263">
        <v>5</v>
      </c>
      <c r="M24" s="183">
        <v>119</v>
      </c>
    </row>
    <row r="25" spans="1:13">
      <c r="A25" s="174" t="s">
        <v>137</v>
      </c>
      <c r="B25" s="184">
        <v>5</v>
      </c>
      <c r="C25" s="217">
        <v>0</v>
      </c>
      <c r="D25" s="183">
        <v>1</v>
      </c>
      <c r="E25" s="183">
        <v>0</v>
      </c>
      <c r="F25" s="202">
        <v>1</v>
      </c>
      <c r="G25" s="183">
        <v>5</v>
      </c>
      <c r="H25" s="184">
        <v>15</v>
      </c>
      <c r="I25" s="184">
        <v>9</v>
      </c>
      <c r="J25" s="184">
        <v>1</v>
      </c>
      <c r="K25" s="184">
        <v>2</v>
      </c>
      <c r="L25" s="264">
        <v>1</v>
      </c>
      <c r="M25" s="184">
        <v>0</v>
      </c>
    </row>
    <row r="26" spans="1:13">
      <c r="A26" s="174" t="s">
        <v>138</v>
      </c>
      <c r="B26" s="170">
        <v>0</v>
      </c>
      <c r="C26" s="170">
        <v>0</v>
      </c>
      <c r="D26" s="170">
        <v>0</v>
      </c>
      <c r="E26" s="170">
        <v>0</v>
      </c>
      <c r="F26" s="175">
        <v>0</v>
      </c>
      <c r="G26" s="157">
        <v>0</v>
      </c>
      <c r="H26" s="170">
        <v>0</v>
      </c>
      <c r="I26" s="170">
        <v>0</v>
      </c>
      <c r="J26" s="170">
        <v>0</v>
      </c>
      <c r="K26" s="170">
        <v>0</v>
      </c>
      <c r="L26" s="116">
        <v>0</v>
      </c>
      <c r="M26" s="170">
        <v>0</v>
      </c>
    </row>
    <row r="27" spans="1:13">
      <c r="A27" s="77" t="s">
        <v>139</v>
      </c>
      <c r="B27" s="206">
        <v>45863</v>
      </c>
      <c r="C27" s="206">
        <v>45894</v>
      </c>
      <c r="D27" s="206">
        <v>45925</v>
      </c>
      <c r="E27" s="206">
        <v>45955</v>
      </c>
      <c r="F27" s="207">
        <v>45986</v>
      </c>
      <c r="G27" s="208">
        <v>45992</v>
      </c>
      <c r="H27" s="206">
        <v>46023</v>
      </c>
      <c r="I27" s="206">
        <v>46054</v>
      </c>
      <c r="J27" s="206">
        <v>46082</v>
      </c>
      <c r="K27" s="206">
        <v>46113</v>
      </c>
      <c r="L27" s="206">
        <v>46143</v>
      </c>
      <c r="M27" s="206">
        <v>46174</v>
      </c>
    </row>
    <row r="28" spans="1:13" ht="16">
      <c r="A28" s="9" t="s">
        <v>129</v>
      </c>
      <c r="B28" s="170">
        <v>0</v>
      </c>
      <c r="C28" s="170">
        <v>0</v>
      </c>
      <c r="D28" s="170">
        <v>0</v>
      </c>
      <c r="E28" s="170">
        <v>0</v>
      </c>
      <c r="F28" s="175">
        <v>0</v>
      </c>
      <c r="G28" s="157">
        <v>11</v>
      </c>
      <c r="H28" s="170">
        <v>0</v>
      </c>
      <c r="I28" s="170">
        <v>0</v>
      </c>
      <c r="J28" s="170">
        <v>0</v>
      </c>
      <c r="K28" s="170">
        <v>0</v>
      </c>
      <c r="L28" s="170">
        <v>0</v>
      </c>
      <c r="M28" s="170">
        <v>0</v>
      </c>
    </row>
    <row r="29" spans="1:13">
      <c r="A29" s="174" t="s">
        <v>11</v>
      </c>
      <c r="B29" s="170">
        <v>0</v>
      </c>
      <c r="C29" s="170">
        <v>0</v>
      </c>
      <c r="D29" s="170">
        <v>0</v>
      </c>
      <c r="E29" s="170">
        <v>0</v>
      </c>
      <c r="F29" s="175">
        <v>0</v>
      </c>
      <c r="G29" s="157">
        <v>0</v>
      </c>
      <c r="H29" s="170">
        <v>0</v>
      </c>
      <c r="I29" s="170">
        <v>0</v>
      </c>
      <c r="J29" s="170">
        <v>0</v>
      </c>
      <c r="K29" s="170">
        <v>0</v>
      </c>
      <c r="L29" s="170">
        <v>0</v>
      </c>
      <c r="M29" s="170">
        <v>0</v>
      </c>
    </row>
    <row r="30" spans="1:13" ht="16">
      <c r="A30" s="9" t="s">
        <v>12</v>
      </c>
      <c r="B30" s="170">
        <v>0</v>
      </c>
      <c r="C30" s="170">
        <v>0</v>
      </c>
      <c r="D30" s="170">
        <v>0</v>
      </c>
      <c r="E30" s="170">
        <v>0</v>
      </c>
      <c r="F30" s="175">
        <v>0</v>
      </c>
      <c r="G30" s="157">
        <v>11</v>
      </c>
      <c r="H30" s="170">
        <v>0</v>
      </c>
      <c r="I30" s="170">
        <v>0</v>
      </c>
      <c r="J30" s="170">
        <v>0</v>
      </c>
      <c r="K30" s="170">
        <v>0</v>
      </c>
      <c r="L30" s="170">
        <v>0</v>
      </c>
      <c r="M30" s="170">
        <v>0</v>
      </c>
    </row>
    <row r="31" spans="1:13" ht="16">
      <c r="A31" s="9" t="s">
        <v>13</v>
      </c>
      <c r="B31" s="170">
        <v>0</v>
      </c>
      <c r="C31" s="170">
        <v>0</v>
      </c>
      <c r="D31" s="170">
        <v>0</v>
      </c>
      <c r="E31" s="170">
        <v>0</v>
      </c>
      <c r="F31" s="175">
        <v>0</v>
      </c>
      <c r="G31" s="157">
        <v>0</v>
      </c>
      <c r="H31" s="170">
        <v>0</v>
      </c>
      <c r="I31" s="170">
        <v>0</v>
      </c>
      <c r="J31" s="170">
        <v>0</v>
      </c>
      <c r="K31" s="170">
        <v>0</v>
      </c>
      <c r="L31" s="170">
        <v>0</v>
      </c>
      <c r="M31" s="170">
        <v>0</v>
      </c>
    </row>
    <row r="32" spans="1:13" ht="16">
      <c r="A32" s="9" t="s">
        <v>14</v>
      </c>
      <c r="B32" s="170">
        <v>0</v>
      </c>
      <c r="C32" s="170">
        <v>0</v>
      </c>
      <c r="D32" s="170">
        <v>0</v>
      </c>
      <c r="E32" s="170">
        <v>0</v>
      </c>
      <c r="F32" s="175">
        <v>0</v>
      </c>
      <c r="G32" s="157">
        <v>0</v>
      </c>
      <c r="H32" s="170">
        <v>0</v>
      </c>
      <c r="I32" s="170">
        <v>0</v>
      </c>
      <c r="J32" s="170">
        <v>0</v>
      </c>
      <c r="K32" s="170">
        <v>0</v>
      </c>
      <c r="L32" s="170">
        <v>0</v>
      </c>
      <c r="M32" s="170">
        <v>0</v>
      </c>
    </row>
    <row r="33" spans="1:13" ht="16">
      <c r="A33" s="9" t="s">
        <v>15</v>
      </c>
      <c r="B33" s="170">
        <v>0</v>
      </c>
      <c r="C33" s="170">
        <v>0</v>
      </c>
      <c r="D33" s="170">
        <v>0</v>
      </c>
      <c r="E33" s="170">
        <v>0</v>
      </c>
      <c r="F33" s="175">
        <v>0</v>
      </c>
      <c r="G33" s="157">
        <v>0</v>
      </c>
      <c r="H33" s="170">
        <v>0</v>
      </c>
      <c r="I33" s="170">
        <v>0</v>
      </c>
      <c r="J33" s="170">
        <v>0</v>
      </c>
      <c r="K33" s="170">
        <v>0</v>
      </c>
      <c r="L33" s="170">
        <v>0</v>
      </c>
      <c r="M33" s="170">
        <v>0</v>
      </c>
    </row>
    <row r="34" spans="1:13">
      <c r="A34" s="174" t="s">
        <v>140</v>
      </c>
      <c r="B34" s="183">
        <v>0</v>
      </c>
      <c r="C34" s="202">
        <v>0</v>
      </c>
      <c r="D34" s="183">
        <v>0</v>
      </c>
      <c r="E34" s="183">
        <v>0</v>
      </c>
      <c r="F34" s="202">
        <v>0</v>
      </c>
      <c r="G34" s="183">
        <v>0</v>
      </c>
      <c r="H34" s="183">
        <v>0</v>
      </c>
      <c r="I34" s="183">
        <v>0</v>
      </c>
      <c r="J34" s="183">
        <v>0</v>
      </c>
      <c r="K34" s="183">
        <v>0</v>
      </c>
      <c r="L34" s="183">
        <v>0</v>
      </c>
      <c r="M34" s="183">
        <v>0</v>
      </c>
    </row>
    <row r="35" spans="1:13">
      <c r="A35" s="174" t="s">
        <v>141</v>
      </c>
      <c r="B35" s="170">
        <v>0</v>
      </c>
      <c r="C35" s="170">
        <v>0</v>
      </c>
      <c r="D35" s="170">
        <v>0</v>
      </c>
      <c r="E35" s="170">
        <v>0</v>
      </c>
      <c r="F35" s="175">
        <v>0</v>
      </c>
      <c r="G35" s="157">
        <v>0</v>
      </c>
      <c r="H35" s="170">
        <v>0</v>
      </c>
      <c r="I35" s="170">
        <v>0</v>
      </c>
      <c r="J35" s="170">
        <v>0</v>
      </c>
      <c r="K35" s="170">
        <v>0</v>
      </c>
      <c r="L35" s="170">
        <v>0</v>
      </c>
      <c r="M35" s="170">
        <v>0</v>
      </c>
    </row>
    <row r="36" spans="1:13">
      <c r="A36" s="174" t="s">
        <v>142</v>
      </c>
      <c r="B36" s="170">
        <v>0</v>
      </c>
      <c r="C36" s="170">
        <v>0</v>
      </c>
      <c r="D36" s="170">
        <v>0</v>
      </c>
      <c r="E36" s="170">
        <v>0</v>
      </c>
      <c r="F36" s="175">
        <v>0</v>
      </c>
      <c r="G36" s="157">
        <v>11</v>
      </c>
      <c r="H36" s="170">
        <v>0</v>
      </c>
      <c r="I36" s="170">
        <v>0</v>
      </c>
      <c r="J36" s="170">
        <v>0</v>
      </c>
      <c r="K36" s="170">
        <v>0</v>
      </c>
      <c r="L36" s="170">
        <v>0</v>
      </c>
      <c r="M36" s="170">
        <v>0</v>
      </c>
    </row>
    <row r="37" spans="1:13">
      <c r="A37" s="174" t="s">
        <v>143</v>
      </c>
      <c r="B37" s="170">
        <v>0</v>
      </c>
      <c r="C37" s="170">
        <v>0</v>
      </c>
      <c r="D37" s="170">
        <v>0</v>
      </c>
      <c r="E37" s="170">
        <v>0</v>
      </c>
      <c r="F37" s="175">
        <v>0</v>
      </c>
      <c r="G37" s="157">
        <v>0</v>
      </c>
      <c r="H37" s="170">
        <v>0</v>
      </c>
      <c r="I37" s="170">
        <v>0</v>
      </c>
      <c r="J37" s="170">
        <v>0</v>
      </c>
      <c r="K37" s="170">
        <v>0</v>
      </c>
      <c r="L37" s="170">
        <v>0</v>
      </c>
      <c r="M37" s="170">
        <v>0</v>
      </c>
    </row>
    <row r="38" spans="1:13">
      <c r="A38" s="77" t="s">
        <v>144</v>
      </c>
      <c r="B38" s="206">
        <v>45863</v>
      </c>
      <c r="C38" s="206">
        <v>45894</v>
      </c>
      <c r="D38" s="206">
        <v>45925</v>
      </c>
      <c r="E38" s="206">
        <v>45955</v>
      </c>
      <c r="F38" s="207">
        <v>45986</v>
      </c>
      <c r="G38" s="208">
        <v>45992</v>
      </c>
      <c r="H38" s="206">
        <v>46023</v>
      </c>
      <c r="I38" s="206">
        <v>46054</v>
      </c>
      <c r="J38" s="206">
        <v>46082</v>
      </c>
      <c r="K38" s="206">
        <v>46113</v>
      </c>
      <c r="L38" s="206">
        <v>46143</v>
      </c>
      <c r="M38" s="206">
        <v>46174</v>
      </c>
    </row>
    <row r="39" spans="1:13" ht="16">
      <c r="A39" s="9" t="s">
        <v>129</v>
      </c>
      <c r="B39" s="170">
        <v>0</v>
      </c>
      <c r="C39" s="170">
        <v>0</v>
      </c>
      <c r="D39" s="170">
        <v>0</v>
      </c>
      <c r="E39" s="170">
        <v>0</v>
      </c>
      <c r="F39" s="175">
        <v>0</v>
      </c>
      <c r="G39" s="157">
        <v>0</v>
      </c>
      <c r="H39" s="170">
        <v>0</v>
      </c>
      <c r="I39" s="170">
        <v>0</v>
      </c>
      <c r="J39" s="170">
        <v>0</v>
      </c>
      <c r="K39" s="170">
        <v>0</v>
      </c>
      <c r="L39" s="170">
        <v>0</v>
      </c>
      <c r="M39" s="170">
        <v>0</v>
      </c>
    </row>
    <row r="40" spans="1:13">
      <c r="A40" s="174" t="s">
        <v>145</v>
      </c>
      <c r="B40" s="170">
        <v>0</v>
      </c>
      <c r="C40" s="170">
        <v>0</v>
      </c>
      <c r="D40" s="170">
        <v>0</v>
      </c>
      <c r="E40" s="170">
        <v>0</v>
      </c>
      <c r="F40" s="175">
        <v>0</v>
      </c>
      <c r="G40" s="157">
        <v>0</v>
      </c>
      <c r="H40" s="170">
        <v>0</v>
      </c>
      <c r="I40" s="170">
        <v>0</v>
      </c>
      <c r="J40" s="170">
        <v>0</v>
      </c>
      <c r="K40" s="170">
        <v>0</v>
      </c>
      <c r="L40" s="170">
        <v>0</v>
      </c>
      <c r="M40" s="170">
        <v>0</v>
      </c>
    </row>
    <row r="41" spans="1:13" ht="16">
      <c r="A41" s="9" t="s">
        <v>12</v>
      </c>
      <c r="B41" s="170">
        <v>0</v>
      </c>
      <c r="C41" s="170">
        <v>0</v>
      </c>
      <c r="D41" s="170">
        <v>0</v>
      </c>
      <c r="E41" s="170">
        <v>0</v>
      </c>
      <c r="F41" s="175">
        <v>0</v>
      </c>
      <c r="G41" s="157">
        <v>0</v>
      </c>
      <c r="H41" s="170">
        <v>0</v>
      </c>
      <c r="I41" s="170">
        <v>0</v>
      </c>
      <c r="J41" s="170">
        <v>0</v>
      </c>
      <c r="K41" s="170">
        <v>0</v>
      </c>
      <c r="L41" s="170">
        <v>0</v>
      </c>
      <c r="M41" s="170">
        <v>0</v>
      </c>
    </row>
    <row r="42" spans="1:13" ht="16">
      <c r="A42" s="9" t="s">
        <v>13</v>
      </c>
      <c r="B42" s="170">
        <v>0</v>
      </c>
      <c r="C42" s="170">
        <v>0</v>
      </c>
      <c r="D42" s="170">
        <v>0</v>
      </c>
      <c r="E42" s="170">
        <v>0</v>
      </c>
      <c r="F42" s="175">
        <v>0</v>
      </c>
      <c r="G42" s="157">
        <v>0</v>
      </c>
      <c r="H42" s="170">
        <v>0</v>
      </c>
      <c r="I42" s="170">
        <v>0</v>
      </c>
      <c r="J42" s="170">
        <v>0</v>
      </c>
      <c r="K42" s="170">
        <v>0</v>
      </c>
      <c r="L42" s="170">
        <v>0</v>
      </c>
      <c r="M42" s="170">
        <v>0</v>
      </c>
    </row>
    <row r="43" spans="1:13" ht="16">
      <c r="A43" s="9" t="s">
        <v>14</v>
      </c>
      <c r="B43" s="170">
        <v>0</v>
      </c>
      <c r="C43" s="170">
        <v>0</v>
      </c>
      <c r="D43" s="170">
        <v>0</v>
      </c>
      <c r="E43" s="170">
        <v>0</v>
      </c>
      <c r="F43" s="175">
        <v>0</v>
      </c>
      <c r="G43" s="157">
        <v>0</v>
      </c>
      <c r="H43" s="170">
        <v>0</v>
      </c>
      <c r="I43" s="170">
        <v>0</v>
      </c>
      <c r="J43" s="170">
        <v>0</v>
      </c>
      <c r="K43" s="170">
        <v>0</v>
      </c>
      <c r="L43" s="170">
        <v>0</v>
      </c>
      <c r="M43" s="170">
        <v>0</v>
      </c>
    </row>
    <row r="44" spans="1:13" ht="16">
      <c r="A44" s="9" t="s">
        <v>15</v>
      </c>
      <c r="B44" s="170">
        <v>0</v>
      </c>
      <c r="C44" s="170">
        <v>0</v>
      </c>
      <c r="D44" s="170">
        <v>0</v>
      </c>
      <c r="E44" s="170">
        <v>0</v>
      </c>
      <c r="F44" s="175">
        <v>0</v>
      </c>
      <c r="G44" s="157">
        <v>0</v>
      </c>
      <c r="H44" s="170">
        <v>0</v>
      </c>
      <c r="I44" s="170">
        <v>0</v>
      </c>
      <c r="J44" s="170">
        <v>0</v>
      </c>
      <c r="K44" s="170">
        <v>0</v>
      </c>
      <c r="L44" s="170">
        <v>0</v>
      </c>
      <c r="M44" s="170">
        <v>0</v>
      </c>
    </row>
    <row r="45" spans="1:13">
      <c r="A45" s="174" t="s">
        <v>146</v>
      </c>
      <c r="B45" s="170">
        <v>0</v>
      </c>
      <c r="C45" s="170">
        <v>0</v>
      </c>
      <c r="D45" s="170">
        <v>0</v>
      </c>
      <c r="E45" s="170">
        <v>0</v>
      </c>
      <c r="F45" s="175">
        <v>0</v>
      </c>
      <c r="G45" s="157">
        <v>0</v>
      </c>
      <c r="H45" s="170">
        <v>0</v>
      </c>
      <c r="I45" s="170">
        <v>0</v>
      </c>
      <c r="J45" s="170">
        <v>0</v>
      </c>
      <c r="K45" s="170">
        <v>0</v>
      </c>
      <c r="L45" s="170">
        <v>0</v>
      </c>
      <c r="M45" s="170">
        <v>0</v>
      </c>
    </row>
    <row r="46" spans="1:13">
      <c r="A46" s="174" t="s">
        <v>147</v>
      </c>
      <c r="B46" s="170">
        <v>0</v>
      </c>
      <c r="C46" s="170">
        <v>0</v>
      </c>
      <c r="D46" s="170">
        <v>0</v>
      </c>
      <c r="E46" s="170">
        <v>0</v>
      </c>
      <c r="F46" s="175">
        <v>0</v>
      </c>
      <c r="G46" s="157">
        <v>0</v>
      </c>
      <c r="H46" s="170">
        <v>0</v>
      </c>
      <c r="I46" s="170">
        <v>0</v>
      </c>
      <c r="J46" s="170">
        <v>0</v>
      </c>
      <c r="K46" s="170">
        <v>0</v>
      </c>
      <c r="L46" s="170">
        <v>0</v>
      </c>
      <c r="M46" s="170">
        <v>0</v>
      </c>
    </row>
    <row r="47" spans="1:13">
      <c r="A47" s="174" t="s">
        <v>148</v>
      </c>
      <c r="B47" s="170">
        <v>0</v>
      </c>
      <c r="C47" s="170">
        <v>0</v>
      </c>
      <c r="D47" s="170">
        <v>0</v>
      </c>
      <c r="E47" s="170">
        <v>0</v>
      </c>
      <c r="F47" s="175">
        <v>0</v>
      </c>
      <c r="G47" s="157">
        <v>0</v>
      </c>
      <c r="H47" s="170">
        <v>0</v>
      </c>
      <c r="I47" s="170">
        <v>0</v>
      </c>
      <c r="J47" s="170">
        <v>0</v>
      </c>
      <c r="K47" s="170">
        <v>0</v>
      </c>
      <c r="L47" s="170">
        <v>0</v>
      </c>
      <c r="M47" s="170">
        <v>0</v>
      </c>
    </row>
    <row r="48" spans="1:13">
      <c r="A48" s="174" t="s">
        <v>149</v>
      </c>
      <c r="B48" s="170">
        <v>0</v>
      </c>
      <c r="C48" s="170">
        <v>0</v>
      </c>
      <c r="D48" s="170">
        <v>0</v>
      </c>
      <c r="E48" s="170">
        <v>0</v>
      </c>
      <c r="F48" s="175">
        <v>0</v>
      </c>
      <c r="G48" s="157">
        <v>0</v>
      </c>
      <c r="H48" s="170">
        <v>0</v>
      </c>
      <c r="I48" s="170">
        <v>0</v>
      </c>
      <c r="J48" s="170">
        <v>0</v>
      </c>
      <c r="K48" s="170">
        <v>0</v>
      </c>
      <c r="L48" s="170">
        <v>0</v>
      </c>
      <c r="M48" s="170">
        <v>0</v>
      </c>
    </row>
    <row r="49" spans="1:13">
      <c r="A49" s="77" t="s">
        <v>150</v>
      </c>
      <c r="B49" s="206">
        <v>45863</v>
      </c>
      <c r="C49" s="206">
        <v>45894</v>
      </c>
      <c r="D49" s="206">
        <v>45925</v>
      </c>
      <c r="E49" s="206">
        <v>45955</v>
      </c>
      <c r="F49" s="207">
        <v>45986</v>
      </c>
      <c r="G49" s="208">
        <v>45992</v>
      </c>
      <c r="H49" s="206">
        <v>46023</v>
      </c>
      <c r="I49" s="206">
        <v>46054</v>
      </c>
      <c r="J49" s="206">
        <v>46082</v>
      </c>
      <c r="K49" s="206">
        <v>46113</v>
      </c>
      <c r="L49" s="206">
        <v>46143</v>
      </c>
      <c r="M49" s="206">
        <v>46174</v>
      </c>
    </row>
    <row r="50" spans="1:13">
      <c r="A50" s="174" t="s">
        <v>151</v>
      </c>
      <c r="B50" s="170">
        <v>0</v>
      </c>
      <c r="C50" s="170">
        <v>0</v>
      </c>
      <c r="D50" s="170">
        <v>0</v>
      </c>
      <c r="E50" s="170">
        <v>0</v>
      </c>
      <c r="F50" s="175">
        <v>0</v>
      </c>
      <c r="G50" s="157">
        <v>0</v>
      </c>
      <c r="H50" s="170">
        <v>0</v>
      </c>
      <c r="I50" s="170">
        <v>0</v>
      </c>
      <c r="J50" s="170">
        <v>0</v>
      </c>
      <c r="K50" s="170">
        <v>0</v>
      </c>
      <c r="L50" s="170">
        <v>0</v>
      </c>
      <c r="M50" s="170">
        <v>0</v>
      </c>
    </row>
    <row r="51" spans="1:13">
      <c r="A51" s="77" t="s">
        <v>152</v>
      </c>
      <c r="B51" s="206">
        <v>45863</v>
      </c>
      <c r="C51" s="206">
        <v>45894</v>
      </c>
      <c r="D51" s="206">
        <v>45925</v>
      </c>
      <c r="E51" s="206">
        <v>45955</v>
      </c>
      <c r="F51" s="207">
        <v>45986</v>
      </c>
      <c r="G51" s="208">
        <v>45992</v>
      </c>
      <c r="H51" s="206">
        <v>46023</v>
      </c>
      <c r="I51" s="206">
        <v>46054</v>
      </c>
      <c r="J51" s="206">
        <v>46082</v>
      </c>
      <c r="K51" s="206">
        <v>46113</v>
      </c>
      <c r="L51" s="206">
        <v>46143</v>
      </c>
      <c r="M51" s="206">
        <v>46174</v>
      </c>
    </row>
    <row r="52" spans="1:13">
      <c r="A52" s="174" t="s">
        <v>153</v>
      </c>
      <c r="B52" s="170">
        <v>0</v>
      </c>
      <c r="C52" s="170">
        <v>1</v>
      </c>
      <c r="D52" s="170">
        <v>0</v>
      </c>
      <c r="E52" s="170">
        <v>1</v>
      </c>
      <c r="F52" s="175">
        <v>0</v>
      </c>
      <c r="G52" s="157">
        <v>0</v>
      </c>
      <c r="H52" s="170">
        <v>0</v>
      </c>
      <c r="I52" s="170">
        <v>0</v>
      </c>
      <c r="J52" s="171">
        <v>1</v>
      </c>
      <c r="K52" s="170">
        <v>0</v>
      </c>
      <c r="L52" s="170">
        <v>0</v>
      </c>
      <c r="M52" s="170">
        <v>0</v>
      </c>
    </row>
    <row r="53" spans="1:13">
      <c r="A53" s="14"/>
      <c r="H53" s="61"/>
      <c r="I53" s="61"/>
      <c r="J53" s="61"/>
      <c r="K53" s="61"/>
      <c r="L53" s="61"/>
      <c r="M53" s="61"/>
    </row>
    <row r="54" spans="1:13">
      <c r="H54" s="61"/>
      <c r="I54" s="61"/>
      <c r="J54" s="61"/>
      <c r="K54" s="61"/>
      <c r="L54" s="61"/>
      <c r="M54" s="61"/>
    </row>
    <row r="55" spans="1:13">
      <c r="A55" s="11"/>
      <c r="H55" s="61"/>
      <c r="I55" s="61"/>
      <c r="J55" s="61"/>
      <c r="K55" s="61"/>
      <c r="L55" s="61"/>
      <c r="M55" s="61"/>
    </row>
    <row r="56" spans="1:13">
      <c r="A56" s="11"/>
      <c r="H56" s="61"/>
      <c r="I56" s="61"/>
      <c r="J56" s="61"/>
      <c r="K56" s="61"/>
      <c r="L56" s="61"/>
      <c r="M56" s="61"/>
    </row>
    <row r="57" spans="1:13">
      <c r="A57" s="10"/>
      <c r="H57" s="61"/>
      <c r="I57" s="61"/>
      <c r="J57" s="61"/>
      <c r="K57" s="61"/>
      <c r="L57" s="61"/>
      <c r="M57" s="61"/>
    </row>
    <row r="58" spans="1:13">
      <c r="A58" s="13"/>
      <c r="H58" s="61"/>
      <c r="I58" s="61"/>
      <c r="J58" s="61"/>
      <c r="K58" s="61"/>
      <c r="L58" s="61"/>
      <c r="M58" s="61"/>
    </row>
    <row r="59" spans="1:13">
      <c r="A59" s="13"/>
      <c r="H59" s="61"/>
      <c r="I59" s="61"/>
      <c r="J59" s="61"/>
      <c r="K59" s="61"/>
      <c r="L59" s="61"/>
      <c r="M59" s="61"/>
    </row>
    <row r="60" spans="1:13">
      <c r="A60" s="11"/>
      <c r="H60" s="61"/>
      <c r="I60" s="61"/>
      <c r="J60" s="61"/>
      <c r="K60" s="61"/>
      <c r="L60" s="61"/>
      <c r="M60" s="61"/>
    </row>
    <row r="61" spans="1:13">
      <c r="A61" s="12"/>
      <c r="H61" s="61"/>
      <c r="I61" s="61"/>
      <c r="J61" s="61"/>
      <c r="K61" s="61"/>
      <c r="L61" s="61"/>
      <c r="M61" s="61"/>
    </row>
    <row r="62" spans="1:13">
      <c r="A62" s="10"/>
      <c r="H62" s="61"/>
      <c r="I62" s="61"/>
      <c r="J62" s="61"/>
      <c r="K62" s="61"/>
      <c r="L62" s="61"/>
      <c r="M62" s="61"/>
    </row>
    <row r="63" spans="1:13">
      <c r="A63" s="10"/>
      <c r="H63" s="61"/>
      <c r="I63" s="61"/>
      <c r="J63" s="61"/>
      <c r="K63" s="61"/>
      <c r="L63" s="61"/>
      <c r="M63" s="6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5" ma:contentTypeDescription="Create a new document." ma:contentTypeScope="" ma:versionID="b83027817a6180ec4742574139fadac4">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35d85cbd25395c82378eca47f3fb4728"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customXml/itemProps2.xml><?xml version="1.0" encoding="utf-8"?>
<ds:datastoreItem xmlns:ds="http://schemas.openxmlformats.org/officeDocument/2006/customXml" ds:itemID="{3B71184B-4619-4949-9F93-A495A7F9D4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E49BF9-C93F-4283-8CE8-F379A3F130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2026-07-14T12:53:34Z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